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4" i="1" l="1"/>
  <c r="Q24" i="1"/>
  <c r="R24" i="1"/>
  <c r="O24" i="1"/>
  <c r="N24" i="1"/>
  <c r="P20" i="1"/>
  <c r="Q20" i="1"/>
  <c r="R20" i="1"/>
  <c r="O20" i="1"/>
  <c r="I24" i="1"/>
  <c r="H24" i="1"/>
  <c r="G24" i="1"/>
  <c r="F24" i="1"/>
  <c r="E24" i="1"/>
  <c r="I20" i="1"/>
  <c r="H20" i="1"/>
  <c r="G20" i="1"/>
  <c r="F20" i="1"/>
  <c r="Q14" i="1"/>
  <c r="R14" i="1"/>
  <c r="P14" i="1"/>
  <c r="O14" i="1"/>
  <c r="I14" i="1"/>
  <c r="H14" i="1"/>
  <c r="F14" i="1"/>
  <c r="G14" i="1"/>
  <c r="P27" i="1" l="1"/>
  <c r="Q27" i="1"/>
  <c r="I27" i="1"/>
  <c r="R27" i="1"/>
  <c r="O27" i="1"/>
  <c r="H27" i="1"/>
  <c r="G27" i="1"/>
  <c r="F27" i="1"/>
</calcChain>
</file>

<file path=xl/sharedStrings.xml><?xml version="1.0" encoding="utf-8"?>
<sst xmlns="http://schemas.openxmlformats.org/spreadsheetml/2006/main" count="120" uniqueCount="75">
  <si>
    <t>МКДОУ - детский сад № 6</t>
  </si>
  <si>
    <t>с 1,5 до 3 лет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</si>
  <si>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</si>
  <si>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</si>
  <si>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</si>
  <si>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</si>
  <si>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</si>
  <si>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</si>
  <si>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</si>
  <si>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</si>
  <si>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</si>
  <si>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</si>
  <si>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</si>
  <si>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</si>
  <si>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</si>
  <si>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</si>
  <si>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</si>
  <si>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</si>
  <si>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3 блюдо</t>
  </si>
  <si>
    <t>Ржаной</t>
  </si>
  <si>
    <t>Пшеничный</t>
  </si>
  <si>
    <t>Уплотненный полдник</t>
  </si>
  <si>
    <t>с 3 лет до 7 лет</t>
  </si>
  <si>
    <t xml:space="preserve">блюдо  </t>
  </si>
  <si>
    <t>выход, г.</t>
  </si>
  <si>
    <t xml:space="preserve">Калорийность </t>
  </si>
  <si>
    <t xml:space="preserve">белки </t>
  </si>
  <si>
    <t>жиры</t>
  </si>
  <si>
    <t xml:space="preserve">углеводы </t>
  </si>
  <si>
    <t>0,4</t>
  </si>
  <si>
    <t>20/5</t>
  </si>
  <si>
    <t>30/7</t>
  </si>
  <si>
    <t>45,0</t>
  </si>
  <si>
    <t>325</t>
  </si>
  <si>
    <t>437</t>
  </si>
  <si>
    <t>Всего за день</t>
  </si>
  <si>
    <t>обед</t>
  </si>
  <si>
    <t>итого за полдник</t>
  </si>
  <si>
    <t>итого за  завтрак</t>
  </si>
  <si>
    <r>
      <t xml:space="preserve">  </t>
    </r>
    <r>
      <rPr>
        <b/>
        <sz val="11"/>
        <color theme="1"/>
        <rFont val="Calibri"/>
        <family val="2"/>
        <charset val="204"/>
        <scheme val="minor"/>
      </rPr>
      <t xml:space="preserve">  итого за </t>
    </r>
  </si>
  <si>
    <t>итого за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</si>
  <si>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обед</t>
    </r>
  </si>
  <si>
    <t>итого за  полдник</t>
  </si>
  <si>
    <t>гор. блюдо</t>
  </si>
  <si>
    <t>гор. напиток</t>
  </si>
  <si>
    <t>Кофейный напиток с молоком</t>
  </si>
  <si>
    <t>Макароны отварные</t>
  </si>
  <si>
    <t>2хн</t>
  </si>
  <si>
    <t>75/20</t>
  </si>
  <si>
    <t>60/20</t>
  </si>
  <si>
    <t>7м</t>
  </si>
  <si>
    <t>1г</t>
  </si>
  <si>
    <t>2гн</t>
  </si>
  <si>
    <t>Чай с сахаром</t>
  </si>
  <si>
    <t>2 гн</t>
  </si>
  <si>
    <t>26,8</t>
  </si>
  <si>
    <t>19з</t>
  </si>
  <si>
    <t>23гн</t>
  </si>
  <si>
    <t>Шницель мясной в томатно- сметанном соусе</t>
  </si>
  <si>
    <t>Шницель мясной в томатно -сметанном соусе</t>
  </si>
  <si>
    <t>Гренка</t>
  </si>
  <si>
    <t>134,2</t>
  </si>
  <si>
    <t>19к</t>
  </si>
  <si>
    <t>Сок фруктовый</t>
  </si>
  <si>
    <t>1 горячее блюдо</t>
  </si>
  <si>
    <t>2 горячее блюдо</t>
  </si>
  <si>
    <t>Суп молочный рисовый</t>
  </si>
  <si>
    <t>Суп из овощей со сметаной</t>
  </si>
  <si>
    <t>27с</t>
  </si>
  <si>
    <t>Компот из смеси сухофруктов</t>
  </si>
  <si>
    <t>Рагу из овощей</t>
  </si>
  <si>
    <t>24г</t>
  </si>
  <si>
    <t>Булочка ванильная</t>
  </si>
  <si>
    <t>10в</t>
  </si>
  <si>
    <t>04.09.2025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</si>
</sst>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9A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3" borderId="13" xfId="0" applyFill="1" applyBorder="1" applyAlignment="1" applyProtection="1">
      <alignment vertical="top"/>
      <protection locked="0"/>
    </xf>
    <xf numFmtId="0" fontId="0" fillId="3" borderId="9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4" borderId="9" xfId="0" applyFill="1" applyBorder="1" applyAlignment="1" applyProtection="1">
      <alignment vertical="top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1" fontId="0" fillId="4" borderId="9" xfId="0" applyNumberFormat="1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1" fontId="0" fillId="4" borderId="4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vertical="top"/>
      <protection locked="0"/>
    </xf>
    <xf numFmtId="0" fontId="0" fillId="4" borderId="11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/>
      <protection locked="0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NumberFormat="1" applyFill="1" applyBorder="1" applyAlignment="1" applyProtection="1">
      <alignment vertical="top"/>
      <protection locked="0"/>
    </xf>
    <xf numFmtId="49" fontId="0" fillId="4" borderId="14" xfId="0" applyNumberFormat="1" applyFill="1" applyBorder="1" applyAlignment="1" applyProtection="1">
      <alignment horizontal="right" vertical="top"/>
      <protection locked="0"/>
    </xf>
    <xf numFmtId="0" fontId="0" fillId="4" borderId="14" xfId="0" applyNumberFormat="1" applyFill="1" applyBorder="1" applyAlignment="1" applyProtection="1">
      <alignment horizontal="right" vertical="top"/>
      <protection locked="0"/>
    </xf>
    <xf numFmtId="0" fontId="0" fillId="4" borderId="15" xfId="0" applyNumberFormat="1" applyFill="1" applyBorder="1" applyAlignment="1" applyProtection="1">
      <alignment vertical="top"/>
      <protection locked="0"/>
    </xf>
    <xf numFmtId="0" fontId="0" fillId="4" borderId="4" xfId="0" applyNumberFormat="1" applyFill="1" applyBorder="1" applyAlignment="1" applyProtection="1">
      <alignment horizontal="right" vertical="top" wrapText="1"/>
      <protection locked="0"/>
    </xf>
    <xf numFmtId="0" fontId="0" fillId="4" borderId="14" xfId="0" applyNumberFormat="1" applyFill="1" applyBorder="1" applyAlignment="1" applyProtection="1">
      <alignment horizontal="right" vertical="top" wrapText="1"/>
      <protection locked="0"/>
    </xf>
    <xf numFmtId="0" fontId="0" fillId="4" borderId="18" xfId="0" applyNumberFormat="1" applyFill="1" applyBorder="1" applyAlignment="1" applyProtection="1">
      <alignment vertical="top"/>
      <protection locked="0"/>
    </xf>
    <xf numFmtId="0" fontId="0" fillId="4" borderId="19" xfId="0" applyFill="1" applyBorder="1" applyProtection="1"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1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NumberFormat="1" applyFill="1" applyBorder="1" applyProtection="1">
      <protection locked="0"/>
    </xf>
    <xf numFmtId="0" fontId="0" fillId="4" borderId="0" xfId="0" applyFill="1"/>
    <xf numFmtId="0" fontId="0" fillId="0" borderId="21" xfId="0" applyBorder="1"/>
    <xf numFmtId="0" fontId="0" fillId="0" borderId="21" xfId="0" applyBorder="1" applyAlignment="1">
      <alignment wrapText="1"/>
    </xf>
    <xf numFmtId="0" fontId="0" fillId="4" borderId="22" xfId="0" applyNumberFormat="1" applyFill="1" applyBorder="1" applyAlignment="1" applyProtection="1">
      <alignment vertical="top"/>
      <protection locked="0"/>
    </xf>
    <xf numFmtId="0" fontId="1" fillId="4" borderId="0" xfId="0" applyFont="1" applyFill="1" applyBorder="1" applyAlignment="1">
      <alignment horizontal="right" vertical="top" wrapText="1"/>
    </xf>
    <xf numFmtId="0" fontId="1" fillId="4" borderId="23" xfId="0" applyFont="1" applyFill="1" applyBorder="1" applyAlignment="1">
      <alignment horizontal="right" vertical="top" wrapText="1"/>
    </xf>
    <xf numFmtId="0" fontId="0" fillId="3" borderId="25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/>
      <protection locked="0"/>
    </xf>
    <xf numFmtId="0" fontId="0" fillId="4" borderId="17" xfId="0" applyFill="1" applyBorder="1" applyAlignment="1" applyProtection="1">
      <alignment vertical="top" wrapText="1"/>
      <protection locked="0"/>
    </xf>
    <xf numFmtId="0" fontId="0" fillId="4" borderId="17" xfId="0" applyNumberFormat="1" applyFill="1" applyBorder="1" applyAlignment="1" applyProtection="1">
      <alignment vertical="top"/>
      <protection locked="0"/>
    </xf>
    <xf numFmtId="0" fontId="0" fillId="4" borderId="17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vertical="top"/>
      <protection locked="0"/>
    </xf>
    <xf numFmtId="0" fontId="0" fillId="0" borderId="25" xfId="0" applyBorder="1" applyAlignment="1">
      <alignment vertical="top"/>
    </xf>
    <xf numFmtId="0" fontId="0" fillId="0" borderId="0" xfId="0" applyBorder="1"/>
    <xf numFmtId="0" fontId="0" fillId="4" borderId="3" xfId="0" applyFill="1" applyBorder="1" applyAlignment="1" applyProtection="1">
      <alignment vertical="top"/>
      <protection locked="0"/>
    </xf>
    <xf numFmtId="0" fontId="0" fillId="4" borderId="24" xfId="0" applyFill="1" applyBorder="1" applyProtection="1">
      <protection locked="0"/>
    </xf>
    <xf numFmtId="0" fontId="2" fillId="0" borderId="12" xfId="0" applyFont="1" applyBorder="1"/>
    <xf numFmtId="0" fontId="0" fillId="0" borderId="27" xfId="0" applyBorder="1"/>
    <xf numFmtId="0" fontId="0" fillId="4" borderId="2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4" borderId="30" xfId="0" applyNumberFormat="1" applyFill="1" applyBorder="1" applyAlignment="1" applyProtection="1">
      <alignment vertical="top"/>
      <protection locked="0"/>
    </xf>
    <xf numFmtId="0" fontId="1" fillId="4" borderId="4" xfId="0" applyFont="1" applyFill="1" applyBorder="1" applyAlignment="1">
      <alignment horizontal="right" vertical="top" wrapText="1"/>
    </xf>
    <xf numFmtId="49" fontId="0" fillId="4" borderId="29" xfId="0" applyNumberFormat="1" applyFill="1" applyBorder="1" applyAlignment="1" applyProtection="1">
      <alignment horizontal="right" vertical="top"/>
      <protection locked="0"/>
    </xf>
    <xf numFmtId="0" fontId="0" fillId="0" borderId="17" xfId="0" applyBorder="1" applyAlignment="1">
      <alignment horizontal="center"/>
    </xf>
    <xf numFmtId="0" fontId="0" fillId="3" borderId="17" xfId="0" applyFill="1" applyBorder="1" applyAlignment="1">
      <alignment vertical="top"/>
    </xf>
    <xf numFmtId="49" fontId="0" fillId="4" borderId="17" xfId="0" applyNumberFormat="1" applyFill="1" applyBorder="1" applyAlignment="1" applyProtection="1">
      <alignment horizontal="right" vertical="top" shrinkToFit="1"/>
      <protection locked="0"/>
    </xf>
    <xf numFmtId="0" fontId="1" fillId="4" borderId="17" xfId="0" applyFont="1" applyFill="1" applyBorder="1" applyAlignment="1">
      <alignment horizontal="right" vertical="top" wrapText="1"/>
    </xf>
    <xf numFmtId="0" fontId="0" fillId="3" borderId="14" xfId="0" applyFill="1" applyBorder="1" applyAlignment="1" applyProtection="1">
      <alignment vertical="top"/>
      <protection locked="0"/>
    </xf>
    <xf numFmtId="0" fontId="2" fillId="0" borderId="27" xfId="0" applyFont="1" applyBorder="1"/>
    <xf numFmtId="0" fontId="0" fillId="3" borderId="31" xfId="0" applyFill="1" applyBorder="1" applyAlignment="1">
      <alignment vertical="top"/>
    </xf>
    <xf numFmtId="0" fontId="0" fillId="4" borderId="31" xfId="0" applyFill="1" applyBorder="1" applyAlignment="1" applyProtection="1">
      <alignment vertical="top"/>
      <protection locked="0"/>
    </xf>
    <xf numFmtId="0" fontId="0" fillId="4" borderId="31" xfId="0" applyFill="1" applyBorder="1" applyAlignment="1" applyProtection="1">
      <alignment vertical="top" wrapText="1"/>
      <protection locked="0"/>
    </xf>
    <xf numFmtId="49" fontId="3" fillId="4" borderId="31" xfId="0" applyNumberFormat="1" applyFont="1" applyFill="1" applyBorder="1" applyAlignment="1" applyProtection="1">
      <alignment horizontal="right" vertical="top" shrinkToFit="1"/>
      <protection locked="0"/>
    </xf>
    <xf numFmtId="0" fontId="4" fillId="4" borderId="31" xfId="0" applyFont="1" applyFill="1" applyBorder="1" applyAlignment="1">
      <alignment horizontal="right" vertical="top" wrapText="1"/>
    </xf>
    <xf numFmtId="0" fontId="4" fillId="4" borderId="32" xfId="0" applyFont="1" applyFill="1" applyBorder="1" applyAlignment="1">
      <alignment horizontal="right" vertical="top" wrapText="1"/>
    </xf>
    <xf numFmtId="0" fontId="0" fillId="4" borderId="33" xfId="0" applyNumberFormat="1" applyFill="1" applyBorder="1" applyAlignment="1" applyProtection="1">
      <alignment vertical="top"/>
      <protection locked="0"/>
    </xf>
    <xf numFmtId="49" fontId="2" fillId="4" borderId="31" xfId="0" applyNumberFormat="1" applyFont="1" applyFill="1" applyBorder="1" applyAlignment="1" applyProtection="1">
      <alignment horizontal="right" vertical="top" shrinkToFit="1"/>
      <protection locked="0"/>
    </xf>
    <xf numFmtId="0" fontId="2" fillId="4" borderId="31" xfId="0" applyNumberFormat="1" applyFont="1" applyFill="1" applyBorder="1" applyAlignment="1" applyProtection="1">
      <alignment vertical="top"/>
      <protection locked="0"/>
    </xf>
    <xf numFmtId="0" fontId="2" fillId="4" borderId="32" xfId="0" applyNumberFormat="1" applyFont="1" applyFill="1" applyBorder="1" applyAlignment="1" applyProtection="1">
      <alignment vertical="top"/>
      <protection locked="0"/>
    </xf>
    <xf numFmtId="0" fontId="0" fillId="0" borderId="27" xfId="0" applyBorder="1" applyAlignment="1">
      <alignment vertical="top" wrapText="1"/>
    </xf>
    <xf numFmtId="0" fontId="2" fillId="0" borderId="34" xfId="0" applyFont="1" applyBorder="1" applyAlignment="1">
      <alignment vertical="top"/>
    </xf>
    <xf numFmtId="0" fontId="0" fillId="4" borderId="31" xfId="0" applyFill="1" applyBorder="1"/>
    <xf numFmtId="0" fontId="2" fillId="4" borderId="31" xfId="0" applyFont="1" applyFill="1" applyBorder="1" applyAlignment="1">
      <alignment horizontal="right" vertical="top"/>
    </xf>
    <xf numFmtId="0" fontId="0" fillId="0" borderId="35" xfId="0" applyBorder="1" applyAlignment="1">
      <alignment vertical="top"/>
    </xf>
    <xf numFmtId="0" fontId="0" fillId="4" borderId="21" xfId="0" applyFill="1" applyBorder="1" applyAlignment="1" applyProtection="1">
      <alignment vertical="top"/>
      <protection locked="0"/>
    </xf>
    <xf numFmtId="0" fontId="0" fillId="4" borderId="21" xfId="0" applyFill="1" applyBorder="1" applyAlignment="1" applyProtection="1">
      <alignment vertical="top" wrapText="1"/>
      <protection locked="0"/>
    </xf>
    <xf numFmtId="0" fontId="0" fillId="3" borderId="18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4" borderId="27" xfId="0" applyNumberFormat="1" applyFill="1" applyBorder="1" applyProtection="1">
      <protection locked="0"/>
    </xf>
    <xf numFmtId="0" fontId="2" fillId="4" borderId="34" xfId="0" applyNumberFormat="1" applyFont="1" applyFill="1" applyBorder="1" applyProtection="1">
      <protection locked="0"/>
    </xf>
    <xf numFmtId="0" fontId="2" fillId="4" borderId="28" xfId="0" applyNumberFormat="1" applyFont="1" applyFill="1" applyBorder="1" applyProtection="1">
      <protection locked="0"/>
    </xf>
    <xf numFmtId="0" fontId="0" fillId="0" borderId="36" xfId="0" applyBorder="1" applyAlignment="1">
      <alignment vertical="top"/>
    </xf>
    <xf numFmtId="0" fontId="0" fillId="4" borderId="37" xfId="0" applyFill="1" applyBorder="1" applyAlignment="1" applyProtection="1">
      <alignment vertical="top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1" xfId="0" applyNumberFormat="1" applyFill="1" applyBorder="1" applyAlignment="1" applyProtection="1">
      <alignment vertical="top"/>
      <protection locked="0"/>
    </xf>
    <xf numFmtId="0" fontId="0" fillId="3" borderId="38" xfId="0" applyFill="1" applyBorder="1" applyAlignment="1" applyProtection="1">
      <alignment vertical="top"/>
      <protection locked="0"/>
    </xf>
    <xf numFmtId="0" fontId="2" fillId="4" borderId="31" xfId="0" applyNumberFormat="1" applyFont="1" applyFill="1" applyBorder="1" applyAlignment="1" applyProtection="1">
      <alignment horizontal="right" vertical="top"/>
      <protection locked="0"/>
    </xf>
    <xf numFmtId="0" fontId="2" fillId="4" borderId="39" xfId="0" applyNumberFormat="1" applyFont="1" applyFill="1" applyBorder="1" applyAlignment="1" applyProtection="1">
      <alignment vertical="top"/>
      <protection locked="0"/>
    </xf>
    <xf numFmtId="0" fontId="0" fillId="0" borderId="14" xfId="0" applyBorder="1" applyAlignment="1">
      <alignment vertical="top"/>
    </xf>
    <xf numFmtId="0" fontId="0" fillId="4" borderId="13" xfId="0" applyFill="1" applyBorder="1" applyAlignment="1" applyProtection="1">
      <alignment vertical="top"/>
      <protection locked="0"/>
    </xf>
    <xf numFmtId="0" fontId="0" fillId="4" borderId="14" xfId="0" applyNumberFormat="1" applyFill="1" applyBorder="1" applyProtection="1">
      <protection locked="0"/>
    </xf>
    <xf numFmtId="0" fontId="0" fillId="3" borderId="34" xfId="0" applyFill="1" applyBorder="1" applyAlignment="1" applyProtection="1">
      <alignment vertical="top"/>
      <protection locked="0"/>
    </xf>
    <xf numFmtId="0" fontId="0" fillId="4" borderId="38" xfId="0" applyFill="1" applyBorder="1" applyAlignment="1" applyProtection="1">
      <alignment vertical="top"/>
      <protection locked="0"/>
    </xf>
    <xf numFmtId="0" fontId="2" fillId="0" borderId="5" xfId="0" applyFont="1" applyBorder="1"/>
    <xf numFmtId="0" fontId="0" fillId="3" borderId="17" xfId="0" applyFill="1" applyBorder="1"/>
    <xf numFmtId="0" fontId="0" fillId="0" borderId="14" xfId="0" applyBorder="1"/>
    <xf numFmtId="0" fontId="0" fillId="4" borderId="40" xfId="0" applyNumberFormat="1" applyFill="1" applyBorder="1" applyAlignment="1" applyProtection="1">
      <alignment vertical="top"/>
      <protection locked="0"/>
    </xf>
    <xf numFmtId="0" fontId="0" fillId="4" borderId="26" xfId="0" applyNumberFormat="1" applyFill="1" applyBorder="1" applyProtection="1">
      <protection locked="0"/>
    </xf>
    <xf numFmtId="0" fontId="2" fillId="0" borderId="8" xfId="0" applyFont="1" applyBorder="1"/>
    <xf numFmtId="0" fontId="0" fillId="3" borderId="4" xfId="0" applyFill="1" applyBorder="1"/>
    <xf numFmtId="0" fontId="0" fillId="0" borderId="4" xfId="0" applyBorder="1" applyAlignment="1">
      <alignment vertical="top"/>
    </xf>
    <xf numFmtId="0" fontId="0" fillId="4" borderId="29" xfId="0" applyNumberFormat="1" applyFill="1" applyBorder="1" applyAlignment="1" applyProtection="1">
      <alignment horizontal="right" vertical="top"/>
      <protection locked="0"/>
    </xf>
    <xf numFmtId="0" fontId="0" fillId="4" borderId="1" xfId="0" applyNumberFormat="1" applyFill="1" applyBorder="1" applyAlignment="1" applyProtection="1">
      <alignment horizontal="right" vertical="top"/>
      <protection locked="0"/>
    </xf>
    <xf numFmtId="0" fontId="0" fillId="4" borderId="26" xfId="0" applyNumberFormat="1" applyFill="1" applyBorder="1" applyAlignment="1" applyProtection="1">
      <alignment horizontal="right" vertical="top"/>
      <protection locked="0"/>
    </xf>
    <xf numFmtId="0" fontId="0" fillId="4" borderId="11" xfId="0" applyNumberFormat="1" applyFill="1" applyBorder="1" applyAlignment="1" applyProtection="1">
      <alignment horizontal="right" vertical="top"/>
      <protection locked="0"/>
    </xf>
    <xf numFmtId="164" fontId="3" fillId="4" borderId="31" xfId="0" applyNumberFormat="1" applyFont="1" applyFill="1" applyBorder="1" applyAlignment="1" applyProtection="1">
      <alignment horizontal="right" vertical="top"/>
      <protection locked="0"/>
    </xf>
    <xf numFmtId="2" fontId="2" fillId="4" borderId="31" xfId="0" applyNumberFormat="1" applyFont="1" applyFill="1" applyBorder="1" applyAlignment="1" applyProtection="1">
      <alignment vertical="top"/>
      <protection locked="0"/>
    </xf>
    <xf numFmtId="49" fontId="2" fillId="4" borderId="31" xfId="0" applyNumberFormat="1" applyFont="1" applyFill="1" applyBorder="1" applyAlignment="1">
      <alignment horizontal="right" vertical="top"/>
    </xf>
    <xf numFmtId="4" fontId="2" fillId="4" borderId="31" xfId="0" applyNumberFormat="1" applyFont="1" applyFill="1" applyBorder="1" applyAlignment="1" applyProtection="1">
      <alignment horizontal="right"/>
      <protection locked="0"/>
    </xf>
    <xf numFmtId="49" fontId="2" fillId="4" borderId="31" xfId="0" applyNumberFormat="1" applyFont="1" applyFill="1" applyBorder="1" applyAlignment="1" applyProtection="1">
      <alignment horizontal="right"/>
      <protection locked="0"/>
    </xf>
    <xf numFmtId="0" fontId="2" fillId="4" borderId="31" xfId="0" applyFont="1" applyFill="1" applyBorder="1"/>
    <xf numFmtId="0" fontId="0" fillId="4" borderId="38" xfId="0" applyFill="1" applyBorder="1"/>
    <xf numFmtId="0" fontId="2" fillId="4" borderId="41" xfId="0" applyFont="1" applyFill="1" applyBorder="1" applyAlignment="1">
      <alignment horizontal="right" vertical="top"/>
    </xf>
    <xf numFmtId="0" fontId="2" fillId="0" borderId="32" xfId="0" applyFont="1" applyBorder="1" applyAlignment="1">
      <alignment wrapText="1"/>
    </xf>
    <xf numFmtId="0" fontId="0" fillId="0" borderId="42" xfId="0" applyBorder="1"/>
    <xf numFmtId="2" fontId="2" fillId="4" borderId="31" xfId="0" applyNumberFormat="1" applyFont="1" applyFill="1" applyBorder="1"/>
    <xf numFmtId="0" fontId="0" fillId="4" borderId="14" xfId="0" applyNumberForma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 vertical="top"/>
      <protection locked="0"/>
    </xf>
    <xf numFmtId="2" fontId="0" fillId="4" borderId="14" xfId="0" applyNumberFormat="1" applyFill="1" applyBorder="1" applyAlignment="1" applyProtection="1">
      <alignment vertical="top"/>
      <protection locked="0"/>
    </xf>
    <xf numFmtId="49" fontId="0" fillId="4" borderId="4" xfId="0" applyNumberFormat="1" applyFill="1" applyBorder="1" applyAlignment="1" applyProtection="1">
      <alignment horizontal="right" vertical="top"/>
      <protection locked="0"/>
    </xf>
    <xf numFmtId="0" fontId="0" fillId="0" borderId="6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3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BD9A7"/>
      <color rgb="FFFFCC99"/>
      <color rgb="FFFAD19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297654</xdr:colOff>
      <xdr:row>0</xdr:row>
      <xdr:rowOff>0</xdr:rowOff>
    </xdr:from>
    <xdr:to>
      <xdr:col>8</xdr:col>
      <xdr:colOff>180452</xdr:colOff>
      <xdr:row>6</xdr:row>
      <xdr:rowOff>130969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17" y="0"/>
          <a:ext cx="3240360" cy="892969"/>
        </a:xfrm>
        <a:prstGeom prst="rect">
          <a:avLst/>
        </a:prstGeom>
      </xdr:spPr>
    </xdr:pic>
    <xdr:clientData/>
  </xdr:twoCellAnchor>
  <xdr:twoCellAnchor editAs="oneCell">
    <xdr:from>
      <xdr:col>12</xdr:col>
      <xdr:colOff>595314</xdr:colOff>
      <xdr:row>0</xdr:row>
      <xdr:rowOff>0</xdr:rowOff>
    </xdr:from>
    <xdr:to>
      <xdr:col>17</xdr:col>
      <xdr:colOff>256223</xdr:colOff>
      <xdr:row>6</xdr:row>
      <xdr:rowOff>178594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7" y="0"/>
          <a:ext cx="2899409" cy="94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view="pageLayout" topLeftCell="A3" zoomScale="90" zoomScaleNormal="100" zoomScalePageLayoutView="90" workbookViewId="0">
      <selection activeCell="J6" sqref="J6"/>
    </sheetView>
  </sheetViews>
  <sheetFormatPr defaultRowHeight="15" x14ac:dyDescent="0.25"/>
  <cols>
    <col min="1" max="2" width="10.85546875" customWidth="1"/>
    <col min="3" max="3" width="6.7109375" customWidth="1"/>
    <col min="4" max="4" width="13.42578125" customWidth="1"/>
    <col min="5" max="5" width="7.5703125" customWidth="1"/>
    <col min="6" max="6" width="10.42578125" customWidth="1"/>
    <col min="7" max="7" width="7.7109375" customWidth="1"/>
    <col min="8" max="8" width="8" customWidth="1"/>
    <col min="9" max="10" width="11.42578125" customWidth="1"/>
    <col min="11" max="11" width="10.5703125" customWidth="1"/>
    <col min="12" max="12" width="6.5703125" customWidth="1"/>
    <col min="13" max="13" width="12" customWidth="1"/>
    <col min="16" max="17" width="7.7109375" customWidth="1"/>
    <col min="18" max="18" width="12.5703125" customWidth="1"/>
  </cols>
  <sheetData>
    <row r="1" spans="1:18" hidden="1" x14ac:dyDescent="0.25"/>
    <row r="2" spans="1:18" hidden="1" x14ac:dyDescent="0.25"/>
    <row r="8" spans="1:18" x14ac:dyDescent="0.25">
      <c r="B8" s="136" t="s">
        <v>0</v>
      </c>
      <c r="C8" s="137"/>
      <c r="D8" s="138"/>
      <c r="E8" t="s">
        <v>1</v>
      </c>
      <c r="F8" s="1"/>
      <c r="H8" t="s">
        <v>2</v>
      </c>
      <c r="I8" s="2" t="s">
        <v>74</v>
      </c>
      <c r="K8" s="136" t="s">
        <v>0</v>
      </c>
      <c r="L8" s="137"/>
      <c r="M8" s="138"/>
      <c r="N8" t="s">
        <v>22</v>
      </c>
      <c r="O8" s="1"/>
      <c r="Q8" t="s">
        <v>2</v>
      </c>
      <c r="R8" s="2" t="s">
        <v>74</v>
      </c>
    </row>
    <row r="9" spans="1:18" ht="15.75" thickBot="1" x14ac:dyDescent="0.3"/>
    <row r="10" spans="1:18" ht="30.75" thickBot="1" x14ac:dyDescent="0.3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11" t="s">
        <v>8</v>
      </c>
      <c r="G10" s="4" t="s">
        <v>9</v>
      </c>
      <c r="H10" s="4" t="s">
        <v>10</v>
      </c>
      <c r="I10" s="5" t="s">
        <v>11</v>
      </c>
      <c r="J10" s="10" t="s">
        <v>3</v>
      </c>
      <c r="K10" s="4" t="s">
        <v>4</v>
      </c>
      <c r="L10" s="4" t="s">
        <v>5</v>
      </c>
      <c r="M10" s="4" t="s">
        <v>23</v>
      </c>
      <c r="N10" s="4" t="s">
        <v>24</v>
      </c>
      <c r="O10" s="11" t="s">
        <v>25</v>
      </c>
      <c r="P10" s="4" t="s">
        <v>26</v>
      </c>
      <c r="Q10" s="4" t="s">
        <v>27</v>
      </c>
      <c r="R10" s="66" t="s">
        <v>28</v>
      </c>
    </row>
    <row r="11" spans="1:18" ht="45" x14ac:dyDescent="0.25">
      <c r="A11" s="6" t="s">
        <v>12</v>
      </c>
      <c r="B11" s="15" t="s">
        <v>13</v>
      </c>
      <c r="C11" s="18" t="s">
        <v>62</v>
      </c>
      <c r="D11" s="19" t="s">
        <v>66</v>
      </c>
      <c r="E11" s="20">
        <v>150</v>
      </c>
      <c r="F11" s="114">
        <v>100.5</v>
      </c>
      <c r="G11" s="64">
        <v>4.01</v>
      </c>
      <c r="H11" s="64">
        <v>3.4</v>
      </c>
      <c r="I11" s="47">
        <v>13.41</v>
      </c>
      <c r="J11" s="6" t="s">
        <v>12</v>
      </c>
      <c r="K11" s="15" t="s">
        <v>13</v>
      </c>
      <c r="L11" s="18" t="s">
        <v>62</v>
      </c>
      <c r="M11" s="19" t="s">
        <v>66</v>
      </c>
      <c r="N11" s="20">
        <v>200</v>
      </c>
      <c r="O11" s="65" t="s">
        <v>61</v>
      </c>
      <c r="P11" s="64">
        <v>5.52</v>
      </c>
      <c r="Q11" s="64">
        <v>5.26</v>
      </c>
      <c r="R11" s="64">
        <v>16.5</v>
      </c>
    </row>
    <row r="12" spans="1:18" ht="45" x14ac:dyDescent="0.25">
      <c r="A12" s="7"/>
      <c r="B12" s="16" t="s">
        <v>14</v>
      </c>
      <c r="C12" s="21" t="s">
        <v>57</v>
      </c>
      <c r="D12" s="22" t="s">
        <v>45</v>
      </c>
      <c r="E12" s="23">
        <v>150</v>
      </c>
      <c r="F12" s="115">
        <v>114.8</v>
      </c>
      <c r="G12" s="64">
        <v>2.8</v>
      </c>
      <c r="H12" s="46">
        <v>3.2</v>
      </c>
      <c r="I12" s="64">
        <v>17.600000000000001</v>
      </c>
      <c r="J12" s="55"/>
      <c r="K12" s="16" t="s">
        <v>14</v>
      </c>
      <c r="L12" s="21" t="s">
        <v>57</v>
      </c>
      <c r="M12" s="22" t="s">
        <v>45</v>
      </c>
      <c r="N12" s="23">
        <v>200</v>
      </c>
      <c r="O12" s="115">
        <v>132</v>
      </c>
      <c r="P12" s="64">
        <v>4.2</v>
      </c>
      <c r="Q12" s="64">
        <v>4.8</v>
      </c>
      <c r="R12" s="64">
        <v>19.2</v>
      </c>
    </row>
    <row r="13" spans="1:18" ht="15.75" thickBot="1" x14ac:dyDescent="0.3">
      <c r="A13" s="7"/>
      <c r="B13" s="67" t="s">
        <v>15</v>
      </c>
      <c r="C13" s="49" t="s">
        <v>56</v>
      </c>
      <c r="D13" s="50" t="s">
        <v>60</v>
      </c>
      <c r="E13" s="68" t="s">
        <v>30</v>
      </c>
      <c r="F13" s="116">
        <v>37.4</v>
      </c>
      <c r="G13" s="69">
        <v>0.02</v>
      </c>
      <c r="H13" s="69">
        <v>4.0999999999999996</v>
      </c>
      <c r="I13" s="46">
        <v>37.4</v>
      </c>
      <c r="J13" s="7"/>
      <c r="K13" s="67" t="s">
        <v>15</v>
      </c>
      <c r="L13" s="49" t="s">
        <v>56</v>
      </c>
      <c r="M13" s="50" t="s">
        <v>60</v>
      </c>
      <c r="N13" s="68" t="s">
        <v>31</v>
      </c>
      <c r="O13" s="51">
        <v>52.36</v>
      </c>
      <c r="P13" s="51">
        <v>0.03</v>
      </c>
      <c r="Q13" s="52">
        <v>5.7</v>
      </c>
      <c r="R13" s="78">
        <v>0.1</v>
      </c>
    </row>
    <row r="14" spans="1:18" ht="15.75" thickBot="1" x14ac:dyDescent="0.3">
      <c r="A14" s="71" t="s">
        <v>38</v>
      </c>
      <c r="B14" s="72"/>
      <c r="C14" s="73"/>
      <c r="D14" s="74"/>
      <c r="E14" s="75" t="s">
        <v>33</v>
      </c>
      <c r="F14" s="118">
        <f>SUM(F11:F13)</f>
        <v>252.70000000000002</v>
      </c>
      <c r="G14" s="76">
        <f>SUM(G11:G13)</f>
        <v>6.8299999999999992</v>
      </c>
      <c r="H14" s="76">
        <f>SUM(H11:H13)</f>
        <v>10.7</v>
      </c>
      <c r="I14" s="77">
        <f>SUM(I11:I13)</f>
        <v>68.41</v>
      </c>
      <c r="J14" s="71" t="s">
        <v>38</v>
      </c>
      <c r="K14" s="72"/>
      <c r="L14" s="73"/>
      <c r="M14" s="74"/>
      <c r="N14" s="79" t="s">
        <v>34</v>
      </c>
      <c r="O14" s="119">
        <f>SUM(O11:O13)</f>
        <v>184.36</v>
      </c>
      <c r="P14" s="119">
        <f>SUM(P11:P13)</f>
        <v>9.7499999999999982</v>
      </c>
      <c r="Q14" s="119">
        <f t="shared" ref="Q14:R14" si="0">SUM(Q11:Q13)</f>
        <v>15.759999999999998</v>
      </c>
      <c r="R14" s="119">
        <f t="shared" si="0"/>
        <v>35.800000000000004</v>
      </c>
    </row>
    <row r="15" spans="1:18" ht="30" x14ac:dyDescent="0.25">
      <c r="A15" s="135" t="s">
        <v>16</v>
      </c>
      <c r="B15" s="70"/>
      <c r="C15" s="27"/>
      <c r="D15" s="28" t="s">
        <v>63</v>
      </c>
      <c r="E15" s="29">
        <v>100</v>
      </c>
      <c r="F15" s="29">
        <v>45</v>
      </c>
      <c r="G15" s="29">
        <v>0.4</v>
      </c>
      <c r="H15" s="29">
        <v>0.4</v>
      </c>
      <c r="I15" s="32">
        <v>9.8000000000000007</v>
      </c>
      <c r="J15" s="135" t="s">
        <v>16</v>
      </c>
      <c r="K15" s="70"/>
      <c r="L15" s="27"/>
      <c r="M15" s="28" t="s">
        <v>63</v>
      </c>
      <c r="N15" s="29">
        <v>100</v>
      </c>
      <c r="O15" s="30" t="s">
        <v>32</v>
      </c>
      <c r="P15" s="30" t="s">
        <v>29</v>
      </c>
      <c r="Q15" s="29">
        <v>0.4</v>
      </c>
      <c r="R15" s="32">
        <v>9.8000000000000007</v>
      </c>
    </row>
    <row r="16" spans="1:18" ht="45" x14ac:dyDescent="0.25">
      <c r="A16" s="8" t="s">
        <v>17</v>
      </c>
      <c r="B16" s="17" t="s">
        <v>64</v>
      </c>
      <c r="C16" s="21" t="s">
        <v>68</v>
      </c>
      <c r="D16" s="22" t="s">
        <v>67</v>
      </c>
      <c r="E16" s="24">
        <v>150</v>
      </c>
      <c r="F16" s="26">
        <v>94.1</v>
      </c>
      <c r="G16" s="24">
        <v>3.5</v>
      </c>
      <c r="H16" s="26">
        <v>4.3</v>
      </c>
      <c r="I16" s="25">
        <v>10.199999999999999</v>
      </c>
      <c r="J16" s="8" t="s">
        <v>17</v>
      </c>
      <c r="K16" s="17" t="s">
        <v>64</v>
      </c>
      <c r="L16" s="21" t="s">
        <v>68</v>
      </c>
      <c r="M16" s="22" t="s">
        <v>67</v>
      </c>
      <c r="N16" s="24">
        <v>200</v>
      </c>
      <c r="O16" s="26">
        <v>125.5</v>
      </c>
      <c r="P16" s="26">
        <v>4.5</v>
      </c>
      <c r="Q16" s="26">
        <v>5.8</v>
      </c>
      <c r="R16" s="117">
        <v>13.6</v>
      </c>
    </row>
    <row r="17" spans="1:18" ht="30" x14ac:dyDescent="0.25">
      <c r="A17" s="8"/>
      <c r="B17" s="17"/>
      <c r="C17" s="21" t="s">
        <v>51</v>
      </c>
      <c r="D17" s="22" t="s">
        <v>46</v>
      </c>
      <c r="E17" s="33">
        <v>120</v>
      </c>
      <c r="F17" s="26">
        <v>157.4</v>
      </c>
      <c r="G17" s="26">
        <v>4.3</v>
      </c>
      <c r="H17" s="26">
        <v>3.9</v>
      </c>
      <c r="I17" s="25">
        <v>26.2</v>
      </c>
      <c r="J17" s="8"/>
      <c r="K17" s="17"/>
      <c r="L17" s="21" t="s">
        <v>51</v>
      </c>
      <c r="M17" s="22" t="s">
        <v>46</v>
      </c>
      <c r="N17" s="33">
        <v>150</v>
      </c>
      <c r="O17" s="26">
        <v>196.8</v>
      </c>
      <c r="P17" s="26">
        <v>5.4</v>
      </c>
      <c r="Q17" s="26">
        <v>4.9000000000000004</v>
      </c>
      <c r="R17" s="117">
        <v>32.799999999999997</v>
      </c>
    </row>
    <row r="18" spans="1:18" ht="75" x14ac:dyDescent="0.25">
      <c r="A18" s="8"/>
      <c r="B18" s="17" t="s">
        <v>65</v>
      </c>
      <c r="C18" s="21" t="s">
        <v>50</v>
      </c>
      <c r="D18" s="22" t="s">
        <v>59</v>
      </c>
      <c r="E18" s="33" t="s">
        <v>49</v>
      </c>
      <c r="F18" s="26">
        <v>194.9</v>
      </c>
      <c r="G18" s="26">
        <v>11.7</v>
      </c>
      <c r="H18" s="26">
        <v>11.1</v>
      </c>
      <c r="I18" s="25">
        <v>12.2</v>
      </c>
      <c r="J18" s="8"/>
      <c r="K18" s="17" t="s">
        <v>65</v>
      </c>
      <c r="L18" s="21" t="s">
        <v>50</v>
      </c>
      <c r="M18" s="22" t="s">
        <v>58</v>
      </c>
      <c r="N18" s="33" t="s">
        <v>48</v>
      </c>
      <c r="O18" s="26">
        <v>239.2</v>
      </c>
      <c r="P18" s="26">
        <v>14.4</v>
      </c>
      <c r="Q18" s="26">
        <v>13.7</v>
      </c>
      <c r="R18" s="25">
        <v>14.7</v>
      </c>
    </row>
    <row r="19" spans="1:18" ht="60.75" thickBot="1" x14ac:dyDescent="0.3">
      <c r="A19" s="8"/>
      <c r="B19" s="54" t="s">
        <v>47</v>
      </c>
      <c r="C19" s="49" t="s">
        <v>47</v>
      </c>
      <c r="D19" s="50" t="s">
        <v>69</v>
      </c>
      <c r="E19" s="51">
        <v>150</v>
      </c>
      <c r="F19" s="52">
        <v>50.2</v>
      </c>
      <c r="G19" s="52">
        <v>0.7</v>
      </c>
      <c r="H19" s="51">
        <v>0</v>
      </c>
      <c r="I19" s="78">
        <v>11.8</v>
      </c>
      <c r="J19" s="8"/>
      <c r="K19" s="54" t="s">
        <v>18</v>
      </c>
      <c r="L19" s="49" t="s">
        <v>47</v>
      </c>
      <c r="M19" s="50" t="s">
        <v>69</v>
      </c>
      <c r="N19" s="51">
        <v>200</v>
      </c>
      <c r="O19" s="52">
        <v>66.900000000000006</v>
      </c>
      <c r="P19" s="52">
        <v>1</v>
      </c>
      <c r="Q19" s="51">
        <v>0.1</v>
      </c>
      <c r="R19" s="78">
        <v>15.7</v>
      </c>
    </row>
    <row r="20" spans="1:18" ht="22.5" customHeight="1" thickBot="1" x14ac:dyDescent="0.3">
      <c r="A20" s="82" t="s">
        <v>39</v>
      </c>
      <c r="B20" s="83" t="s">
        <v>36</v>
      </c>
      <c r="C20" s="84"/>
      <c r="D20" s="84"/>
      <c r="E20" s="85">
        <v>500</v>
      </c>
      <c r="F20" s="85">
        <f>SUM(F16:F19)</f>
        <v>496.59999999999997</v>
      </c>
      <c r="G20" s="85">
        <f>SUM(G16:G19)</f>
        <v>20.2</v>
      </c>
      <c r="H20" s="120">
        <f>SUM(H16:H19)</f>
        <v>19.299999999999997</v>
      </c>
      <c r="I20" s="125">
        <f>SUM(I16:I19)</f>
        <v>60.399999999999991</v>
      </c>
      <c r="J20" s="126" t="s">
        <v>40</v>
      </c>
      <c r="K20" s="127" t="s">
        <v>41</v>
      </c>
      <c r="L20" s="124"/>
      <c r="M20" s="84"/>
      <c r="N20" s="123">
        <v>645</v>
      </c>
      <c r="O20" s="128">
        <f>SUM(O16:O19)</f>
        <v>628.4</v>
      </c>
      <c r="P20" s="128">
        <f>SUM(P16:P19)</f>
        <v>25.3</v>
      </c>
      <c r="Q20" s="128">
        <f>SUM(Q16:Q19)</f>
        <v>24.5</v>
      </c>
      <c r="R20" s="128">
        <f>SUM(R16:R19)</f>
        <v>76.8</v>
      </c>
    </row>
    <row r="21" spans="1:18" ht="31.5" customHeight="1" x14ac:dyDescent="0.25">
      <c r="A21" s="133" t="s">
        <v>21</v>
      </c>
      <c r="B21" s="70" t="s">
        <v>43</v>
      </c>
      <c r="C21" s="27" t="s">
        <v>71</v>
      </c>
      <c r="D21" s="28" t="s">
        <v>70</v>
      </c>
      <c r="E21" s="34">
        <v>60</v>
      </c>
      <c r="F21" s="29">
        <v>146.19999999999999</v>
      </c>
      <c r="G21" s="29">
        <v>9.5</v>
      </c>
      <c r="H21" s="29">
        <v>6.8</v>
      </c>
      <c r="I21" s="24">
        <v>7.6</v>
      </c>
      <c r="J21" s="134" t="s">
        <v>21</v>
      </c>
      <c r="K21" s="70" t="s">
        <v>43</v>
      </c>
      <c r="L21" s="27" t="s">
        <v>71</v>
      </c>
      <c r="M21" s="28" t="s">
        <v>70</v>
      </c>
      <c r="N21" s="34">
        <v>80</v>
      </c>
      <c r="O21" s="29">
        <v>195.3</v>
      </c>
      <c r="P21" s="29">
        <v>12.6</v>
      </c>
      <c r="Q21" s="29">
        <v>9</v>
      </c>
      <c r="R21" s="29">
        <v>10.1</v>
      </c>
    </row>
    <row r="22" spans="1:18" ht="30" x14ac:dyDescent="0.25">
      <c r="A22" s="44"/>
      <c r="B22" s="14"/>
      <c r="C22" s="27" t="s">
        <v>73</v>
      </c>
      <c r="D22" s="28" t="s">
        <v>72</v>
      </c>
      <c r="E22" s="34">
        <v>60</v>
      </c>
      <c r="F22" s="29">
        <v>177</v>
      </c>
      <c r="G22" s="131">
        <v>4.5999999999999996</v>
      </c>
      <c r="H22" s="45">
        <v>4.0999999999999996</v>
      </c>
      <c r="I22" s="29">
        <v>30.5</v>
      </c>
      <c r="J22" s="12"/>
      <c r="K22" s="14"/>
      <c r="L22" s="27" t="s">
        <v>73</v>
      </c>
      <c r="M22" s="28" t="s">
        <v>72</v>
      </c>
      <c r="N22" s="34">
        <v>60</v>
      </c>
      <c r="O22" s="29">
        <v>177</v>
      </c>
      <c r="P22" s="29">
        <v>4.5999999999999996</v>
      </c>
      <c r="Q22" s="45">
        <v>4.0999999999999996</v>
      </c>
      <c r="R22" s="31">
        <v>30.5</v>
      </c>
    </row>
    <row r="23" spans="1:18" ht="30.75" thickBot="1" x14ac:dyDescent="0.3">
      <c r="A23" s="43"/>
      <c r="B23" s="48" t="s">
        <v>44</v>
      </c>
      <c r="C23" s="21" t="s">
        <v>52</v>
      </c>
      <c r="D23" s="22" t="s">
        <v>53</v>
      </c>
      <c r="E23" s="23">
        <v>150</v>
      </c>
      <c r="F23" s="26">
        <v>19.600000000000001</v>
      </c>
      <c r="G23" s="24">
        <v>0.1</v>
      </c>
      <c r="H23" s="24">
        <v>0</v>
      </c>
      <c r="I23" s="117">
        <v>4.8</v>
      </c>
      <c r="J23" s="13"/>
      <c r="K23" s="48" t="s">
        <v>44</v>
      </c>
      <c r="L23" s="21" t="s">
        <v>54</v>
      </c>
      <c r="M23" s="22" t="s">
        <v>53</v>
      </c>
      <c r="N23" s="23">
        <v>200</v>
      </c>
      <c r="O23" s="132" t="s">
        <v>55</v>
      </c>
      <c r="P23" s="24">
        <v>0.2</v>
      </c>
      <c r="Q23" s="24">
        <v>0</v>
      </c>
      <c r="R23" s="117">
        <v>6.5</v>
      </c>
    </row>
    <row r="24" spans="1:18" ht="15.75" thickBot="1" x14ac:dyDescent="0.3">
      <c r="A24" s="106" t="s">
        <v>37</v>
      </c>
      <c r="B24" s="98"/>
      <c r="C24" s="73"/>
      <c r="D24" s="74"/>
      <c r="E24" s="80">
        <f>SUM(E21:E23)</f>
        <v>270</v>
      </c>
      <c r="F24" s="99">
        <f>SUM(F21:F23)</f>
        <v>342.8</v>
      </c>
      <c r="G24" s="80">
        <f>SUM(G21:G23)</f>
        <v>14.2</v>
      </c>
      <c r="H24" s="100">
        <f>SUM(H21:H23)</f>
        <v>10.899999999999999</v>
      </c>
      <c r="I24" s="81">
        <f>SUM(I21:I23)</f>
        <v>42.9</v>
      </c>
      <c r="J24" s="111" t="s">
        <v>42</v>
      </c>
      <c r="K24" s="104"/>
      <c r="L24" s="105"/>
      <c r="M24" s="74"/>
      <c r="N24" s="80">
        <f>SUM(N21:N23)</f>
        <v>340</v>
      </c>
      <c r="O24" s="99">
        <f>SUM(O21:O23)</f>
        <v>372.3</v>
      </c>
      <c r="P24" s="99">
        <f t="shared" ref="P24:R24" si="1">SUM(P21:P23)</f>
        <v>17.399999999999999</v>
      </c>
      <c r="Q24" s="99">
        <f t="shared" si="1"/>
        <v>13.1</v>
      </c>
      <c r="R24" s="99">
        <f t="shared" si="1"/>
        <v>47.1</v>
      </c>
    </row>
    <row r="25" spans="1:18" ht="15.75" thickBot="1" x14ac:dyDescent="0.3">
      <c r="A25" s="107"/>
      <c r="B25" s="94" t="s">
        <v>15</v>
      </c>
      <c r="C25" s="95"/>
      <c r="D25" s="96" t="s">
        <v>19</v>
      </c>
      <c r="E25" s="97">
        <v>40</v>
      </c>
      <c r="F25" s="97">
        <v>72.400000000000006</v>
      </c>
      <c r="G25" s="97">
        <v>2.64</v>
      </c>
      <c r="H25" s="97">
        <v>0.48</v>
      </c>
      <c r="I25" s="109">
        <v>13.38</v>
      </c>
      <c r="J25" s="112"/>
      <c r="K25" s="101" t="s">
        <v>15</v>
      </c>
      <c r="L25" s="102"/>
      <c r="M25" s="28" t="s">
        <v>19</v>
      </c>
      <c r="N25" s="103">
        <v>50</v>
      </c>
      <c r="O25" s="129">
        <v>90</v>
      </c>
      <c r="P25" s="103">
        <v>3.3</v>
      </c>
      <c r="Q25" s="103">
        <v>0.6</v>
      </c>
      <c r="R25" s="63">
        <v>17.100000000000001</v>
      </c>
    </row>
    <row r="26" spans="1:18" ht="15.75" thickBot="1" x14ac:dyDescent="0.3">
      <c r="A26" s="108"/>
      <c r="B26" s="86" t="s">
        <v>15</v>
      </c>
      <c r="C26" s="87"/>
      <c r="D26" s="88" t="s">
        <v>20</v>
      </c>
      <c r="E26" s="53">
        <v>60</v>
      </c>
      <c r="F26" s="51">
        <v>157.19999999999999</v>
      </c>
      <c r="G26" s="53">
        <v>5.39</v>
      </c>
      <c r="H26" s="51">
        <v>2.1</v>
      </c>
      <c r="I26" s="110">
        <v>34.9</v>
      </c>
      <c r="J26" s="108"/>
      <c r="K26" s="113" t="s">
        <v>15</v>
      </c>
      <c r="L26" s="56"/>
      <c r="M26" s="22" t="s">
        <v>20</v>
      </c>
      <c r="N26" s="24">
        <v>80</v>
      </c>
      <c r="O26" s="24">
        <v>209.6</v>
      </c>
      <c r="P26" s="24">
        <v>7.7</v>
      </c>
      <c r="Q26" s="115">
        <v>3</v>
      </c>
      <c r="R26" s="24">
        <v>49.8</v>
      </c>
    </row>
    <row r="27" spans="1:18" ht="15.75" thickBot="1" x14ac:dyDescent="0.3">
      <c r="A27" s="58" t="s">
        <v>35</v>
      </c>
      <c r="B27" s="90"/>
      <c r="C27" s="36"/>
      <c r="D27" s="37"/>
      <c r="E27" s="91"/>
      <c r="F27" s="121">
        <f>SUM(F14+F15+F20+F24+F25+F26)</f>
        <v>1366.7</v>
      </c>
      <c r="G27" s="92">
        <f>SUM(G14+G15+G20+G24+G25+G26)</f>
        <v>49.66</v>
      </c>
      <c r="H27" s="122">
        <f>SUM(H14+H15+H20+H24+H25+H26)</f>
        <v>43.879999999999995</v>
      </c>
      <c r="I27" s="93">
        <f>SUM(I14+I15+I20+I24+I25+I26)</f>
        <v>229.79</v>
      </c>
      <c r="J27" s="58" t="s">
        <v>35</v>
      </c>
      <c r="K27" s="62"/>
      <c r="L27" s="57"/>
      <c r="M27" s="40"/>
      <c r="N27" s="35"/>
      <c r="O27" s="130">
        <f>SUM(O14+O15+O20+O24+O25+O26)</f>
        <v>1529.6599999999999</v>
      </c>
      <c r="P27" s="130">
        <f>SUM(P14+P15+P20+P24+P25+P26)</f>
        <v>63.85</v>
      </c>
      <c r="Q27" s="130">
        <f>SUM(Q14+Q15+Q20+Q24+Q25+Q26)</f>
        <v>57.36</v>
      </c>
      <c r="R27" s="130">
        <f>SUM(R14+R15+R20+R24+R25+R26)</f>
        <v>236.39999999999998</v>
      </c>
    </row>
    <row r="28" spans="1:18" ht="48" customHeight="1" thickBot="1" x14ac:dyDescent="0.3">
      <c r="A28" s="9"/>
      <c r="B28" s="89"/>
      <c r="C28" s="39"/>
      <c r="D28" s="40"/>
      <c r="E28" s="41"/>
      <c r="F28" s="41"/>
      <c r="G28" s="41"/>
      <c r="H28" s="41"/>
      <c r="I28" s="41"/>
      <c r="J28" s="59"/>
      <c r="K28" s="61"/>
      <c r="L28" s="60"/>
      <c r="M28" s="37"/>
      <c r="N28" s="38"/>
      <c r="O28" s="38"/>
      <c r="P28" s="38"/>
      <c r="Q28" s="38"/>
      <c r="R28" s="38"/>
    </row>
    <row r="29" spans="1:18" x14ac:dyDescent="0.25">
      <c r="C29" s="42"/>
      <c r="D29" s="42"/>
      <c r="E29" s="42"/>
      <c r="F29" s="42"/>
      <c r="G29" s="42"/>
      <c r="H29" s="42"/>
      <c r="I29" s="42"/>
    </row>
  </sheetData>
  <mergeCells count="2">
    <mergeCell ref="B8:D8"/>
    <mergeCell ref="K8:M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2025-09-04T02:31:57Z</dcterms:modified>
</cp:coreProperties>
</file>