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5" i="1" l="1"/>
  <c r="Q25" i="1"/>
  <c r="R25" i="1"/>
  <c r="O25" i="1"/>
  <c r="N25" i="1"/>
  <c r="P20" i="1"/>
  <c r="Q20" i="1"/>
  <c r="R20" i="1"/>
  <c r="O20" i="1"/>
  <c r="I25" i="1"/>
  <c r="H25" i="1"/>
  <c r="G25" i="1"/>
  <c r="F25" i="1"/>
  <c r="E25" i="1"/>
  <c r="I20" i="1"/>
  <c r="H20" i="1"/>
  <c r="G20" i="1"/>
  <c r="F20" i="1"/>
  <c r="Q14" i="1"/>
  <c r="R14" i="1"/>
  <c r="P14" i="1"/>
  <c r="O14" i="1"/>
  <c r="I14" i="1"/>
  <c r="H14" i="1"/>
  <c r="F14" i="1"/>
  <c r="G14" i="1"/>
  <c r="P28" i="1" l="1"/>
  <c r="O28" i="1"/>
  <c r="Q28" i="1"/>
  <c r="R28" i="1"/>
  <c r="F28" i="1"/>
  <c r="H28" i="1"/>
  <c r="G28" i="1"/>
  <c r="I28" i="1"/>
</calcChain>
</file>

<file path=xl/sharedStrings.xml><?xml version="1.0" encoding="utf-8"?>
<sst xmlns="http://schemas.openxmlformats.org/spreadsheetml/2006/main" count="129" uniqueCount="79">
  <si>
    <t>МКДОУ - детский сад № 6</t>
  </si>
  <si>
    <t>с 1,5 до 3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</si>
  <si>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</si>
  <si>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</si>
  <si>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</si>
  <si>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</si>
  <si>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</si>
  <si>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</si>
  <si>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</si>
  <si>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</si>
  <si>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</si>
  <si>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</si>
  <si>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</si>
  <si>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</si>
  <si>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</si>
  <si>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</si>
  <si>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3 блюдо</t>
  </si>
  <si>
    <t>Ржаной</t>
  </si>
  <si>
    <t>Пшеничный</t>
  </si>
  <si>
    <t>Уплотненный полдник</t>
  </si>
  <si>
    <t>с 3 лет до 7 лет</t>
  </si>
  <si>
    <t xml:space="preserve">блюдо  </t>
  </si>
  <si>
    <t>выход, г.</t>
  </si>
  <si>
    <t xml:space="preserve">Калорийность </t>
  </si>
  <si>
    <t xml:space="preserve">белки </t>
  </si>
  <si>
    <t>жиры</t>
  </si>
  <si>
    <t xml:space="preserve">углеводы </t>
  </si>
  <si>
    <t>0,4</t>
  </si>
  <si>
    <t>Батон с маслом</t>
  </si>
  <si>
    <t>20/5</t>
  </si>
  <si>
    <t>30/7</t>
  </si>
  <si>
    <t>45,0</t>
  </si>
  <si>
    <t>325</t>
  </si>
  <si>
    <t>437</t>
  </si>
  <si>
    <t>Всего за день</t>
  </si>
  <si>
    <t>обед</t>
  </si>
  <si>
    <t>итого за полдник</t>
  </si>
  <si>
    <t>итого за  завтрак</t>
  </si>
  <si>
    <r>
      <t xml:space="preserve">  </t>
    </r>
    <r>
      <rPr>
        <b/>
        <sz val="11"/>
        <color theme="1"/>
        <rFont val="Calibri"/>
        <family val="2"/>
        <charset val="204"/>
        <scheme val="minor"/>
      </rPr>
      <t xml:space="preserve">  итого за </t>
    </r>
  </si>
  <si>
    <t>итого за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</si>
  <si>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обед</t>
    </r>
  </si>
  <si>
    <t>итого за  полдник</t>
  </si>
  <si>
    <t>Каша жидкая молочная  манная</t>
  </si>
  <si>
    <t>Кофейный напиток с молоком</t>
  </si>
  <si>
    <t>Рассольник ленинградский</t>
  </si>
  <si>
    <t>Макароны отварные</t>
  </si>
  <si>
    <t>Компот из кураги</t>
  </si>
  <si>
    <t xml:space="preserve">Тефтели рыбные </t>
  </si>
  <si>
    <t>Печенье</t>
  </si>
  <si>
    <t>Винегрет</t>
  </si>
  <si>
    <t>закуска</t>
  </si>
  <si>
    <t>16з</t>
  </si>
  <si>
    <t>2хн</t>
  </si>
  <si>
    <t>3с</t>
  </si>
  <si>
    <t>75/20</t>
  </si>
  <si>
    <t>60/20</t>
  </si>
  <si>
    <t>7м</t>
  </si>
  <si>
    <t>9р</t>
  </si>
  <si>
    <t>бн</t>
  </si>
  <si>
    <t>1г</t>
  </si>
  <si>
    <t>2гн</t>
  </si>
  <si>
    <t>Чай с сахаром</t>
  </si>
  <si>
    <t>2 гн</t>
  </si>
  <si>
    <t>26,8</t>
  </si>
  <si>
    <t>19з</t>
  </si>
  <si>
    <t>27к</t>
  </si>
  <si>
    <t>23гн</t>
  </si>
  <si>
    <t>Шницель мясной в томатно- сметанном соусе</t>
  </si>
  <si>
    <t>Шницель мясной в томатно -сметанном соусе</t>
  </si>
  <si>
    <t>Сок</t>
  </si>
  <si>
    <t>Сок              бн</t>
  </si>
  <si>
    <t>Сок яблоко</t>
  </si>
  <si>
    <t>горячее блюдо</t>
  </si>
  <si>
    <t>горячий напиток</t>
  </si>
  <si>
    <t>1 горячее блюдо</t>
  </si>
  <si>
    <t>2 горячее блюдо</t>
  </si>
  <si>
    <t>Стоимость питания : 200,52 р.</t>
  </si>
  <si>
    <t>Стоимость питания : 269,42 р.</t>
  </si>
  <si>
    <t>20.03.2025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</si>
</sst>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9A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6" xfId="0" applyBorder="1" applyAlignment="1">
      <alignment wrapText="1"/>
    </xf>
    <xf numFmtId="0" fontId="0" fillId="0" borderId="18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0" xfId="0" applyBorder="1"/>
    <xf numFmtId="0" fontId="0" fillId="3" borderId="13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9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1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NumberFormat="1" applyFill="1" applyBorder="1" applyAlignment="1" applyProtection="1">
      <alignment vertical="top"/>
      <protection locked="0"/>
    </xf>
    <xf numFmtId="49" fontId="0" fillId="4" borderId="14" xfId="0" applyNumberFormat="1" applyFill="1" applyBorder="1" applyAlignment="1" applyProtection="1">
      <alignment horizontal="right" vertical="top"/>
      <protection locked="0"/>
    </xf>
    <xf numFmtId="0" fontId="0" fillId="4" borderId="14" xfId="0" applyNumberFormat="1" applyFill="1" applyBorder="1" applyAlignment="1" applyProtection="1">
      <alignment horizontal="right" vertical="top"/>
      <protection locked="0"/>
    </xf>
    <xf numFmtId="0" fontId="0" fillId="4" borderId="15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 wrapText="1"/>
      <protection locked="0"/>
    </xf>
    <xf numFmtId="0" fontId="0" fillId="4" borderId="14" xfId="0" applyNumberFormat="1" applyFill="1" applyBorder="1" applyAlignment="1" applyProtection="1">
      <alignment horizontal="right" vertical="top" wrapText="1"/>
      <protection locked="0"/>
    </xf>
    <xf numFmtId="0" fontId="0" fillId="4" borderId="18" xfId="0" applyNumberFormat="1" applyFill="1" applyBorder="1" applyAlignment="1" applyProtection="1">
      <alignment vertical="top"/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1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8" xfId="0" applyNumberFormat="1" applyFill="1" applyBorder="1" applyProtection="1">
      <protection locked="0"/>
    </xf>
    <xf numFmtId="0" fontId="0" fillId="4" borderId="0" xfId="0" applyFill="1"/>
    <xf numFmtId="0" fontId="0" fillId="0" borderId="21" xfId="0" applyBorder="1"/>
    <xf numFmtId="0" fontId="0" fillId="0" borderId="21" xfId="0" applyBorder="1" applyAlignment="1">
      <alignment wrapText="1"/>
    </xf>
    <xf numFmtId="0" fontId="0" fillId="4" borderId="22" xfId="0" applyNumberForma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0" fillId="3" borderId="25" xfId="0" applyFill="1" applyBorder="1" applyAlignment="1" applyProtection="1">
      <alignment vertical="top"/>
      <protection locked="0"/>
    </xf>
    <xf numFmtId="0" fontId="0" fillId="4" borderId="17" xfId="0" applyFill="1" applyBorder="1" applyAlignment="1" applyProtection="1">
      <alignment vertical="top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7" xfId="0" applyNumberFormat="1" applyFill="1" applyBorder="1" applyAlignment="1" applyProtection="1">
      <alignment vertical="top"/>
      <protection locked="0"/>
    </xf>
    <xf numFmtId="0" fontId="0" fillId="4" borderId="17" xfId="0" applyNumberFormat="1" applyFill="1" applyBorder="1" applyAlignment="1" applyProtection="1">
      <alignment horizontal="right" vertical="top"/>
      <protection locked="0"/>
    </xf>
    <xf numFmtId="0" fontId="0" fillId="4" borderId="26" xfId="0" applyNumberFormat="1" applyFill="1" applyBorder="1" applyAlignment="1" applyProtection="1">
      <alignment vertical="top"/>
      <protection locked="0"/>
    </xf>
    <xf numFmtId="0" fontId="0" fillId="0" borderId="25" xfId="0" applyBorder="1" applyAlignment="1">
      <alignment vertical="top"/>
    </xf>
    <xf numFmtId="0" fontId="0" fillId="0" borderId="0" xfId="0" applyBorder="1"/>
    <xf numFmtId="0" fontId="0" fillId="4" borderId="3" xfId="0" applyFill="1" applyBorder="1" applyAlignment="1" applyProtection="1">
      <alignment vertical="top"/>
      <protection locked="0"/>
    </xf>
    <xf numFmtId="0" fontId="0" fillId="4" borderId="24" xfId="0" applyFill="1" applyBorder="1" applyProtection="1">
      <protection locked="0"/>
    </xf>
    <xf numFmtId="0" fontId="2" fillId="0" borderId="12" xfId="0" applyFont="1" applyBorder="1"/>
    <xf numFmtId="0" fontId="0" fillId="0" borderId="27" xfId="0" applyBorder="1"/>
    <xf numFmtId="0" fontId="0" fillId="4" borderId="2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4" borderId="30" xfId="0" applyNumberFormat="1" applyFill="1" applyBorder="1" applyAlignment="1" applyProtection="1">
      <alignment vertical="top"/>
      <protection locked="0"/>
    </xf>
    <xf numFmtId="0" fontId="1" fillId="4" borderId="4" xfId="0" applyFont="1" applyFill="1" applyBorder="1" applyAlignment="1">
      <alignment horizontal="right" vertical="top" wrapText="1"/>
    </xf>
    <xf numFmtId="49" fontId="0" fillId="4" borderId="29" xfId="0" applyNumberFormat="1" applyFill="1" applyBorder="1" applyAlignment="1" applyProtection="1">
      <alignment horizontal="right" vertical="top"/>
      <protection locked="0"/>
    </xf>
    <xf numFmtId="0" fontId="0" fillId="0" borderId="17" xfId="0" applyBorder="1" applyAlignment="1">
      <alignment horizontal="center"/>
    </xf>
    <xf numFmtId="0" fontId="0" fillId="3" borderId="17" xfId="0" applyFill="1" applyBorder="1" applyAlignment="1">
      <alignment vertical="top"/>
    </xf>
    <xf numFmtId="49" fontId="0" fillId="4" borderId="17" xfId="0" applyNumberFormat="1" applyFill="1" applyBorder="1" applyAlignment="1" applyProtection="1">
      <alignment horizontal="right" vertical="top" shrinkToFit="1"/>
      <protection locked="0"/>
    </xf>
    <xf numFmtId="0" fontId="1" fillId="4" borderId="17" xfId="0" applyFont="1" applyFill="1" applyBorder="1" applyAlignment="1">
      <alignment horizontal="right" vertical="top" wrapText="1"/>
    </xf>
    <xf numFmtId="0" fontId="0" fillId="3" borderId="14" xfId="0" applyFill="1" applyBorder="1" applyAlignment="1" applyProtection="1">
      <alignment vertical="top"/>
      <protection locked="0"/>
    </xf>
    <xf numFmtId="0" fontId="2" fillId="0" borderId="27" xfId="0" applyFont="1" applyBorder="1"/>
    <xf numFmtId="0" fontId="0" fillId="3" borderId="31" xfId="0" applyFill="1" applyBorder="1" applyAlignment="1">
      <alignment vertical="top"/>
    </xf>
    <xf numFmtId="0" fontId="0" fillId="4" borderId="31" xfId="0" applyFill="1" applyBorder="1" applyAlignment="1" applyProtection="1">
      <alignment vertical="top"/>
      <protection locked="0"/>
    </xf>
    <xf numFmtId="0" fontId="0" fillId="4" borderId="31" xfId="0" applyFill="1" applyBorder="1" applyAlignment="1" applyProtection="1">
      <alignment vertical="top" wrapText="1"/>
      <protection locked="0"/>
    </xf>
    <xf numFmtId="49" fontId="3" fillId="4" borderId="31" xfId="0" applyNumberFormat="1" applyFont="1" applyFill="1" applyBorder="1" applyAlignment="1" applyProtection="1">
      <alignment horizontal="right" vertical="top" shrinkToFit="1"/>
      <protection locked="0"/>
    </xf>
    <xf numFmtId="0" fontId="4" fillId="4" borderId="31" xfId="0" applyFont="1" applyFill="1" applyBorder="1" applyAlignment="1">
      <alignment horizontal="right" vertical="top" wrapText="1"/>
    </xf>
    <xf numFmtId="0" fontId="4" fillId="4" borderId="32" xfId="0" applyFont="1" applyFill="1" applyBorder="1" applyAlignment="1">
      <alignment horizontal="right" vertical="top" wrapText="1"/>
    </xf>
    <xf numFmtId="0" fontId="0" fillId="4" borderId="33" xfId="0" applyNumberFormat="1" applyFill="1" applyBorder="1" applyAlignment="1" applyProtection="1">
      <alignment vertical="top"/>
      <protection locked="0"/>
    </xf>
    <xf numFmtId="49" fontId="2" fillId="4" borderId="31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31" xfId="0" applyNumberFormat="1" applyFont="1" applyFill="1" applyBorder="1" applyAlignment="1" applyProtection="1">
      <alignment vertical="top"/>
      <protection locked="0"/>
    </xf>
    <xf numFmtId="0" fontId="2" fillId="4" borderId="32" xfId="0" applyNumberFormat="1" applyFont="1" applyFill="1" applyBorder="1" applyAlignment="1" applyProtection="1">
      <alignment vertical="top"/>
      <protection locked="0"/>
    </xf>
    <xf numFmtId="0" fontId="0" fillId="0" borderId="27" xfId="0" applyBorder="1" applyAlignment="1">
      <alignment vertical="top" wrapText="1"/>
    </xf>
    <xf numFmtId="0" fontId="2" fillId="0" borderId="34" xfId="0" applyFont="1" applyBorder="1" applyAlignment="1">
      <alignment vertical="top"/>
    </xf>
    <xf numFmtId="0" fontId="0" fillId="4" borderId="31" xfId="0" applyFill="1" applyBorder="1"/>
    <xf numFmtId="0" fontId="2" fillId="4" borderId="31" xfId="0" applyFont="1" applyFill="1" applyBorder="1" applyAlignment="1">
      <alignment horizontal="right" vertical="top"/>
    </xf>
    <xf numFmtId="0" fontId="0" fillId="0" borderId="35" xfId="0" applyBorder="1" applyAlignment="1">
      <alignment vertical="top"/>
    </xf>
    <xf numFmtId="0" fontId="0" fillId="4" borderId="21" xfId="0" applyFill="1" applyBorder="1" applyAlignment="1" applyProtection="1">
      <alignment vertical="top"/>
      <protection locked="0"/>
    </xf>
    <xf numFmtId="0" fontId="0" fillId="4" borderId="21" xfId="0" applyFill="1" applyBorder="1" applyAlignment="1" applyProtection="1">
      <alignment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2" fillId="4" borderId="34" xfId="0" applyNumberFormat="1" applyFont="1" applyFill="1" applyBorder="1" applyProtection="1">
      <protection locked="0"/>
    </xf>
    <xf numFmtId="0" fontId="2" fillId="4" borderId="28" xfId="0" applyNumberFormat="1" applyFont="1" applyFill="1" applyBorder="1" applyProtection="1">
      <protection locked="0"/>
    </xf>
    <xf numFmtId="0" fontId="0" fillId="0" borderId="36" xfId="0" applyBorder="1" applyAlignment="1">
      <alignment vertical="top"/>
    </xf>
    <xf numFmtId="0" fontId="0" fillId="4" borderId="37" xfId="0" applyFill="1" applyBorder="1" applyAlignment="1" applyProtection="1">
      <alignment vertical="top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1" xfId="0" applyNumberFormat="1" applyFill="1" applyBorder="1" applyAlignment="1" applyProtection="1">
      <alignment vertical="top"/>
      <protection locked="0"/>
    </xf>
    <xf numFmtId="0" fontId="0" fillId="3" borderId="38" xfId="0" applyFill="1" applyBorder="1" applyAlignment="1" applyProtection="1">
      <alignment vertical="top"/>
      <protection locked="0"/>
    </xf>
    <xf numFmtId="0" fontId="2" fillId="4" borderId="31" xfId="0" applyNumberFormat="1" applyFont="1" applyFill="1" applyBorder="1" applyAlignment="1" applyProtection="1">
      <alignment horizontal="right" vertical="top"/>
      <protection locked="0"/>
    </xf>
    <xf numFmtId="0" fontId="2" fillId="4" borderId="39" xfId="0" applyNumberFormat="1" applyFont="1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4" borderId="13" xfId="0" applyFill="1" applyBorder="1" applyAlignment="1" applyProtection="1">
      <alignment vertical="top"/>
      <protection locked="0"/>
    </xf>
    <xf numFmtId="0" fontId="0" fillId="4" borderId="14" xfId="0" applyNumberFormat="1" applyFill="1" applyBorder="1" applyProtection="1">
      <protection locked="0"/>
    </xf>
    <xf numFmtId="0" fontId="0" fillId="3" borderId="34" xfId="0" applyFill="1" applyBorder="1" applyAlignment="1" applyProtection="1">
      <alignment vertical="top"/>
      <protection locked="0"/>
    </xf>
    <xf numFmtId="0" fontId="0" fillId="4" borderId="38" xfId="0" applyFill="1" applyBorder="1" applyAlignment="1" applyProtection="1">
      <alignment vertical="top"/>
      <protection locked="0"/>
    </xf>
    <xf numFmtId="0" fontId="2" fillId="0" borderId="5" xfId="0" applyFont="1" applyBorder="1"/>
    <xf numFmtId="0" fontId="0" fillId="3" borderId="17" xfId="0" applyFill="1" applyBorder="1"/>
    <xf numFmtId="0" fontId="0" fillId="0" borderId="14" xfId="0" applyBorder="1"/>
    <xf numFmtId="0" fontId="0" fillId="4" borderId="40" xfId="0" applyNumberFormat="1" applyFill="1" applyBorder="1" applyAlignment="1" applyProtection="1">
      <alignment vertical="top"/>
      <protection locked="0"/>
    </xf>
    <xf numFmtId="0" fontId="0" fillId="4" borderId="26" xfId="0" applyNumberFormat="1" applyFill="1" applyBorder="1" applyProtection="1">
      <protection locked="0"/>
    </xf>
    <xf numFmtId="0" fontId="2" fillId="0" borderId="8" xfId="0" applyFont="1" applyBorder="1"/>
    <xf numFmtId="0" fontId="0" fillId="3" borderId="4" xfId="0" applyFill="1" applyBorder="1"/>
    <xf numFmtId="0" fontId="0" fillId="0" borderId="4" xfId="0" applyBorder="1" applyAlignment="1">
      <alignment vertical="top"/>
    </xf>
    <xf numFmtId="0" fontId="0" fillId="4" borderId="29" xfId="0" applyNumberFormat="1" applyFill="1" applyBorder="1" applyAlignment="1" applyProtection="1">
      <alignment horizontal="right" vertical="top"/>
      <protection locked="0"/>
    </xf>
    <xf numFmtId="0" fontId="0" fillId="4" borderId="1" xfId="0" applyNumberFormat="1" applyFill="1" applyBorder="1" applyAlignment="1" applyProtection="1">
      <alignment horizontal="right" vertical="top"/>
      <protection locked="0"/>
    </xf>
    <xf numFmtId="0" fontId="0" fillId="4" borderId="26" xfId="0" applyNumberFormat="1" applyFill="1" applyBorder="1" applyAlignment="1" applyProtection="1">
      <alignment horizontal="right" vertical="top"/>
      <protection locked="0"/>
    </xf>
    <xf numFmtId="0" fontId="0" fillId="4" borderId="11" xfId="0" applyNumberFormat="1" applyFill="1" applyBorder="1" applyAlignment="1" applyProtection="1">
      <alignment horizontal="right" vertical="top"/>
      <protection locked="0"/>
    </xf>
    <xf numFmtId="164" fontId="3" fillId="4" borderId="31" xfId="0" applyNumberFormat="1" applyFont="1" applyFill="1" applyBorder="1" applyAlignment="1" applyProtection="1">
      <alignment horizontal="right" vertical="top"/>
      <protection locked="0"/>
    </xf>
    <xf numFmtId="2" fontId="2" fillId="4" borderId="31" xfId="0" applyNumberFormat="1" applyFont="1" applyFill="1" applyBorder="1" applyAlignment="1" applyProtection="1">
      <alignment vertical="top"/>
      <protection locked="0"/>
    </xf>
    <xf numFmtId="49" fontId="2" fillId="4" borderId="31" xfId="0" applyNumberFormat="1" applyFont="1" applyFill="1" applyBorder="1" applyAlignment="1">
      <alignment horizontal="right" vertical="top"/>
    </xf>
    <xf numFmtId="4" fontId="2" fillId="4" borderId="31" xfId="0" applyNumberFormat="1" applyFont="1" applyFill="1" applyBorder="1" applyAlignment="1" applyProtection="1">
      <alignment horizontal="right"/>
      <protection locked="0"/>
    </xf>
    <xf numFmtId="49" fontId="2" fillId="4" borderId="31" xfId="0" applyNumberFormat="1" applyFont="1" applyFill="1" applyBorder="1" applyAlignment="1" applyProtection="1">
      <alignment horizontal="right"/>
      <protection locked="0"/>
    </xf>
    <xf numFmtId="0" fontId="2" fillId="4" borderId="31" xfId="0" applyFont="1" applyFill="1" applyBorder="1"/>
    <xf numFmtId="0" fontId="0" fillId="4" borderId="38" xfId="0" applyFill="1" applyBorder="1"/>
    <xf numFmtId="0" fontId="2" fillId="4" borderId="41" xfId="0" applyFont="1" applyFill="1" applyBorder="1" applyAlignment="1">
      <alignment horizontal="right" vertical="top"/>
    </xf>
    <xf numFmtId="0" fontId="2" fillId="0" borderId="32" xfId="0" applyFont="1" applyBorder="1" applyAlignment="1">
      <alignment wrapText="1"/>
    </xf>
    <xf numFmtId="0" fontId="0" fillId="0" borderId="42" xfId="0" applyBorder="1"/>
    <xf numFmtId="2" fontId="2" fillId="4" borderId="31" xfId="0" applyNumberFormat="1" applyFont="1" applyFill="1" applyBorder="1"/>
    <xf numFmtId="0" fontId="0" fillId="4" borderId="14" xfId="0" applyNumberFormat="1" applyFill="1" applyBorder="1" applyAlignment="1" applyProtection="1">
      <alignment horizontal="right"/>
      <protection locked="0"/>
    </xf>
    <xf numFmtId="2" fontId="2" fillId="4" borderId="18" xfId="0" applyNumberFormat="1" applyFont="1" applyFill="1" applyBorder="1" applyAlignment="1" applyProtection="1">
      <alignment horizontal="right" vertical="top"/>
      <protection locked="0"/>
    </xf>
    <xf numFmtId="2" fontId="0" fillId="4" borderId="14" xfId="0" applyNumberFormat="1" applyFill="1" applyBorder="1" applyAlignment="1" applyProtection="1">
      <alignment vertical="top"/>
      <protection locked="0"/>
    </xf>
    <xf numFmtId="49" fontId="0" fillId="4" borderId="4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0" borderId="43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4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D9A7"/>
      <color rgb="FFFFCC99"/>
      <color rgb="FFFAD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297654</xdr:colOff>
      <xdr:row>0</xdr:row>
      <xdr:rowOff>0</xdr:rowOff>
    </xdr:from>
    <xdr:to>
      <xdr:col>8</xdr:col>
      <xdr:colOff>180452</xdr:colOff>
      <xdr:row>6</xdr:row>
      <xdr:rowOff>130969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17" y="0"/>
          <a:ext cx="3240360" cy="892969"/>
        </a:xfrm>
        <a:prstGeom prst="rect">
          <a:avLst/>
        </a:prstGeom>
      </xdr:spPr>
    </xdr:pic>
    <xdr:clientData/>
  </xdr:twoCellAnchor>
  <xdr:twoCellAnchor editAs="oneCell">
    <xdr:from>
      <xdr:col>12</xdr:col>
      <xdr:colOff>595314</xdr:colOff>
      <xdr:row>0</xdr:row>
      <xdr:rowOff>0</xdr:rowOff>
    </xdr:from>
    <xdr:to>
      <xdr:col>17</xdr:col>
      <xdr:colOff>256223</xdr:colOff>
      <xdr:row>6</xdr:row>
      <xdr:rowOff>178594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0"/>
          <a:ext cx="2899409" cy="940594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103908</xdr:colOff>
      <xdr:row>29</xdr:row>
      <xdr:rowOff>52915</xdr:rowOff>
    </xdr:from>
    <xdr:to>
      <xdr:col>8</xdr:col>
      <xdr:colOff>595312</xdr:colOff>
      <xdr:row>32</xdr:row>
      <xdr:rowOff>35718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8" y="9089759"/>
          <a:ext cx="5873029" cy="554303"/>
        </a:xfrm>
        <a:prstGeom prst="rect">
          <a:avLst/>
        </a:prstGeom>
      </xdr:spPr>
    </xdr:pic>
    <xdr:clientData/>
  </xdr:twoCellAnchor>
  <xdr:twoCellAnchor editAs="oneCell">
    <xdr:from>
      <xdr:col>9</xdr:col>
      <xdr:colOff>51953</xdr:colOff>
      <xdr:row>29</xdr:row>
      <xdr:rowOff>60613</xdr:rowOff>
    </xdr:from>
    <xdr:to>
      <xdr:col>17</xdr:col>
      <xdr:colOff>566089</xdr:colOff>
      <xdr:row>32</xdr:row>
      <xdr:rowOff>147205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0828" y="9192707"/>
          <a:ext cx="5812417" cy="658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Layout" topLeftCell="A3" zoomScale="80" zoomScaleNormal="100" zoomScalePageLayoutView="80" workbookViewId="0">
      <selection activeCell="B5" sqref="B5"/>
    </sheetView>
  </sheetViews>
  <sheetFormatPr defaultRowHeight="15" x14ac:dyDescent="0.25"/>
  <cols>
    <col min="1" max="2" width="10.85546875" customWidth="1"/>
    <col min="3" max="3" width="6.7109375" customWidth="1"/>
    <col min="4" max="4" width="13.42578125" customWidth="1"/>
    <col min="5" max="5" width="7.5703125" customWidth="1"/>
    <col min="6" max="6" width="10.42578125" customWidth="1"/>
    <col min="7" max="7" width="7.7109375" customWidth="1"/>
    <col min="8" max="8" width="8" customWidth="1"/>
    <col min="9" max="10" width="11.42578125" customWidth="1"/>
    <col min="11" max="11" width="10.5703125" customWidth="1"/>
    <col min="12" max="12" width="6.5703125" customWidth="1"/>
    <col min="13" max="13" width="12" customWidth="1"/>
    <col min="16" max="17" width="7.7109375" customWidth="1"/>
    <col min="18" max="18" width="12.5703125" customWidth="1"/>
  </cols>
  <sheetData>
    <row r="1" spans="1:18" hidden="1" x14ac:dyDescent="0.25"/>
    <row r="2" spans="1:18" hidden="1" x14ac:dyDescent="0.25"/>
    <row r="8" spans="1:18" x14ac:dyDescent="0.25">
      <c r="B8" s="134" t="s">
        <v>0</v>
      </c>
      <c r="C8" s="135"/>
      <c r="D8" s="136"/>
      <c r="E8" t="s">
        <v>1</v>
      </c>
      <c r="F8" s="1"/>
      <c r="H8" t="s">
        <v>2</v>
      </c>
      <c r="I8" s="2" t="s">
        <v>78</v>
      </c>
      <c r="K8" s="134" t="s">
        <v>0</v>
      </c>
      <c r="L8" s="135"/>
      <c r="M8" s="136"/>
      <c r="N8" t="s">
        <v>20</v>
      </c>
      <c r="O8" s="1"/>
      <c r="Q8" t="s">
        <v>2</v>
      </c>
      <c r="R8" s="2" t="s">
        <v>78</v>
      </c>
    </row>
    <row r="9" spans="1:18" ht="15.75" thickBot="1" x14ac:dyDescent="0.3"/>
    <row r="10" spans="1:18" ht="30.75" thickBot="1" x14ac:dyDescent="0.3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11" t="s">
        <v>8</v>
      </c>
      <c r="G10" s="4" t="s">
        <v>9</v>
      </c>
      <c r="H10" s="4" t="s">
        <v>10</v>
      </c>
      <c r="I10" s="5" t="s">
        <v>11</v>
      </c>
      <c r="J10" s="10" t="s">
        <v>3</v>
      </c>
      <c r="K10" s="4" t="s">
        <v>4</v>
      </c>
      <c r="L10" s="4" t="s">
        <v>5</v>
      </c>
      <c r="M10" s="4" t="s">
        <v>21</v>
      </c>
      <c r="N10" s="4" t="s">
        <v>22</v>
      </c>
      <c r="O10" s="11" t="s">
        <v>23</v>
      </c>
      <c r="P10" s="4" t="s">
        <v>24</v>
      </c>
      <c r="Q10" s="4" t="s">
        <v>25</v>
      </c>
      <c r="R10" s="65" t="s">
        <v>26</v>
      </c>
    </row>
    <row r="11" spans="1:18" ht="60" x14ac:dyDescent="0.25">
      <c r="A11" s="6" t="s">
        <v>12</v>
      </c>
      <c r="B11" s="14" t="s">
        <v>72</v>
      </c>
      <c r="C11" s="17" t="s">
        <v>65</v>
      </c>
      <c r="D11" s="18" t="s">
        <v>42</v>
      </c>
      <c r="E11" s="19">
        <v>150</v>
      </c>
      <c r="F11" s="113">
        <v>161.5</v>
      </c>
      <c r="G11" s="63">
        <v>5.69</v>
      </c>
      <c r="H11" s="63">
        <v>6.9</v>
      </c>
      <c r="I11" s="46">
        <v>28.96</v>
      </c>
      <c r="J11" s="6" t="s">
        <v>12</v>
      </c>
      <c r="K11" s="14" t="s">
        <v>72</v>
      </c>
      <c r="L11" s="17" t="s">
        <v>65</v>
      </c>
      <c r="M11" s="18" t="s">
        <v>42</v>
      </c>
      <c r="N11" s="19">
        <v>200</v>
      </c>
      <c r="O11" s="64">
        <v>206.3</v>
      </c>
      <c r="P11" s="63">
        <v>5.9</v>
      </c>
      <c r="Q11" s="63">
        <v>7.7</v>
      </c>
      <c r="R11" s="63">
        <v>30.3</v>
      </c>
    </row>
    <row r="12" spans="1:18" ht="45" x14ac:dyDescent="0.25">
      <c r="A12" s="7"/>
      <c r="B12" s="15" t="s">
        <v>73</v>
      </c>
      <c r="C12" s="20" t="s">
        <v>66</v>
      </c>
      <c r="D12" s="21" t="s">
        <v>43</v>
      </c>
      <c r="E12" s="22">
        <v>150</v>
      </c>
      <c r="F12" s="114">
        <v>114.8</v>
      </c>
      <c r="G12" s="63">
        <v>2.8</v>
      </c>
      <c r="H12" s="45">
        <v>3.2</v>
      </c>
      <c r="I12" s="63">
        <v>17.600000000000001</v>
      </c>
      <c r="J12" s="54"/>
      <c r="K12" s="15" t="s">
        <v>73</v>
      </c>
      <c r="L12" s="20" t="s">
        <v>66</v>
      </c>
      <c r="M12" s="21" t="s">
        <v>43</v>
      </c>
      <c r="N12" s="22">
        <v>200</v>
      </c>
      <c r="O12" s="114">
        <v>132</v>
      </c>
      <c r="P12" s="63">
        <v>4.2</v>
      </c>
      <c r="Q12" s="63">
        <v>4.8</v>
      </c>
      <c r="R12" s="63">
        <v>19.2</v>
      </c>
    </row>
    <row r="13" spans="1:18" ht="30.75" thickBot="1" x14ac:dyDescent="0.3">
      <c r="A13" s="7"/>
      <c r="B13" s="66" t="s">
        <v>13</v>
      </c>
      <c r="C13" s="48" t="s">
        <v>64</v>
      </c>
      <c r="D13" s="49" t="s">
        <v>28</v>
      </c>
      <c r="E13" s="67" t="s">
        <v>29</v>
      </c>
      <c r="F13" s="115">
        <v>37.4</v>
      </c>
      <c r="G13" s="68">
        <v>0.02</v>
      </c>
      <c r="H13" s="68">
        <v>4.0999999999999996</v>
      </c>
      <c r="I13" s="45">
        <v>37.4</v>
      </c>
      <c r="J13" s="7"/>
      <c r="K13" s="66" t="s">
        <v>13</v>
      </c>
      <c r="L13" s="48" t="s">
        <v>64</v>
      </c>
      <c r="M13" s="49" t="s">
        <v>28</v>
      </c>
      <c r="N13" s="67" t="s">
        <v>30</v>
      </c>
      <c r="O13" s="50">
        <v>52.36</v>
      </c>
      <c r="P13" s="50">
        <v>0.03</v>
      </c>
      <c r="Q13" s="51">
        <v>5.7</v>
      </c>
      <c r="R13" s="77">
        <v>0.1</v>
      </c>
    </row>
    <row r="14" spans="1:18" ht="15.75" thickBot="1" x14ac:dyDescent="0.3">
      <c r="A14" s="70" t="s">
        <v>37</v>
      </c>
      <c r="B14" s="71"/>
      <c r="C14" s="72"/>
      <c r="D14" s="73"/>
      <c r="E14" s="74" t="s">
        <v>32</v>
      </c>
      <c r="F14" s="117">
        <f>SUM(F11:F13)</f>
        <v>313.7</v>
      </c>
      <c r="G14" s="75">
        <f>SUM(G11:G13)</f>
        <v>8.51</v>
      </c>
      <c r="H14" s="75">
        <f>SUM(H11:H13)</f>
        <v>14.200000000000001</v>
      </c>
      <c r="I14" s="76">
        <f>SUM(I11:I13)</f>
        <v>83.960000000000008</v>
      </c>
      <c r="J14" s="70" t="s">
        <v>37</v>
      </c>
      <c r="K14" s="71"/>
      <c r="L14" s="72"/>
      <c r="M14" s="73"/>
      <c r="N14" s="78" t="s">
        <v>33</v>
      </c>
      <c r="O14" s="118">
        <f>SUM(O11:O13)</f>
        <v>390.66</v>
      </c>
      <c r="P14" s="118">
        <f>SUM(P11:P13)</f>
        <v>10.130000000000001</v>
      </c>
      <c r="Q14" s="118">
        <f t="shared" ref="Q14:R14" si="0">SUM(Q11:Q13)</f>
        <v>18.2</v>
      </c>
      <c r="R14" s="118">
        <f t="shared" si="0"/>
        <v>49.6</v>
      </c>
    </row>
    <row r="15" spans="1:18" x14ac:dyDescent="0.25">
      <c r="A15" s="7" t="s">
        <v>14</v>
      </c>
      <c r="B15" s="69" t="s">
        <v>69</v>
      </c>
      <c r="C15" s="26" t="s">
        <v>58</v>
      </c>
      <c r="D15" s="27" t="s">
        <v>71</v>
      </c>
      <c r="E15" s="28">
        <v>100</v>
      </c>
      <c r="F15" s="28">
        <v>45</v>
      </c>
      <c r="G15" s="28">
        <v>0.4</v>
      </c>
      <c r="H15" s="28">
        <v>0.4</v>
      </c>
      <c r="I15" s="31">
        <v>9.8000000000000007</v>
      </c>
      <c r="J15" s="7" t="s">
        <v>14</v>
      </c>
      <c r="K15" s="69" t="s">
        <v>70</v>
      </c>
      <c r="L15" s="26"/>
      <c r="M15" s="27" t="s">
        <v>71</v>
      </c>
      <c r="N15" s="28">
        <v>100</v>
      </c>
      <c r="O15" s="29" t="s">
        <v>31</v>
      </c>
      <c r="P15" s="29" t="s">
        <v>27</v>
      </c>
      <c r="Q15" s="28">
        <v>0.4</v>
      </c>
      <c r="R15" s="31">
        <v>9.8000000000000007</v>
      </c>
    </row>
    <row r="16" spans="1:18" ht="45" x14ac:dyDescent="0.25">
      <c r="A16" s="8" t="s">
        <v>15</v>
      </c>
      <c r="B16" s="16" t="s">
        <v>74</v>
      </c>
      <c r="C16" s="20" t="s">
        <v>53</v>
      </c>
      <c r="D16" s="21" t="s">
        <v>44</v>
      </c>
      <c r="E16" s="23">
        <v>150</v>
      </c>
      <c r="F16" s="25">
        <v>94.1</v>
      </c>
      <c r="G16" s="23">
        <v>3.5</v>
      </c>
      <c r="H16" s="25">
        <v>4.3</v>
      </c>
      <c r="I16" s="24">
        <v>10.199999999999999</v>
      </c>
      <c r="J16" s="8"/>
      <c r="K16" s="16" t="s">
        <v>74</v>
      </c>
      <c r="L16" s="20" t="s">
        <v>53</v>
      </c>
      <c r="M16" s="21" t="s">
        <v>44</v>
      </c>
      <c r="N16" s="23">
        <v>200</v>
      </c>
      <c r="O16" s="25">
        <v>125.5</v>
      </c>
      <c r="P16" s="25">
        <v>4.5</v>
      </c>
      <c r="Q16" s="25">
        <v>5.8</v>
      </c>
      <c r="R16" s="116">
        <v>13.6</v>
      </c>
    </row>
    <row r="17" spans="1:18" ht="30" x14ac:dyDescent="0.25">
      <c r="A17" s="8"/>
      <c r="B17" s="16" t="s">
        <v>75</v>
      </c>
      <c r="C17" s="20" t="s">
        <v>59</v>
      </c>
      <c r="D17" s="21" t="s">
        <v>45</v>
      </c>
      <c r="E17" s="32">
        <v>120</v>
      </c>
      <c r="F17" s="25">
        <v>157.4</v>
      </c>
      <c r="G17" s="25">
        <v>4.3</v>
      </c>
      <c r="H17" s="25">
        <v>3.9</v>
      </c>
      <c r="I17" s="24">
        <v>26.2</v>
      </c>
      <c r="J17" s="8"/>
      <c r="K17" s="16" t="s">
        <v>75</v>
      </c>
      <c r="L17" s="20" t="s">
        <v>59</v>
      </c>
      <c r="M17" s="21" t="s">
        <v>45</v>
      </c>
      <c r="N17" s="32">
        <v>150</v>
      </c>
      <c r="O17" s="25">
        <v>196.8</v>
      </c>
      <c r="P17" s="25">
        <v>5.4</v>
      </c>
      <c r="Q17" s="25">
        <v>4.9000000000000004</v>
      </c>
      <c r="R17" s="116">
        <v>32.799999999999997</v>
      </c>
    </row>
    <row r="18" spans="1:18" ht="75" x14ac:dyDescent="0.25">
      <c r="A18" s="8"/>
      <c r="B18" s="16"/>
      <c r="C18" s="20" t="s">
        <v>56</v>
      </c>
      <c r="D18" s="21" t="s">
        <v>68</v>
      </c>
      <c r="E18" s="32" t="s">
        <v>55</v>
      </c>
      <c r="F18" s="25">
        <v>194.9</v>
      </c>
      <c r="G18" s="25">
        <v>11.7</v>
      </c>
      <c r="H18" s="25">
        <v>11.1</v>
      </c>
      <c r="I18" s="24">
        <v>12.2</v>
      </c>
      <c r="J18" s="8"/>
      <c r="K18" s="16"/>
      <c r="L18" s="20" t="s">
        <v>56</v>
      </c>
      <c r="M18" s="21" t="s">
        <v>67</v>
      </c>
      <c r="N18" s="32" t="s">
        <v>54</v>
      </c>
      <c r="O18" s="25">
        <v>239.2</v>
      </c>
      <c r="P18" s="25">
        <v>14.4</v>
      </c>
      <c r="Q18" s="25">
        <v>13.7</v>
      </c>
      <c r="R18" s="24">
        <v>14.7</v>
      </c>
    </row>
    <row r="19" spans="1:18" ht="30.75" thickBot="1" x14ac:dyDescent="0.3">
      <c r="A19" s="8"/>
      <c r="B19" s="53" t="s">
        <v>16</v>
      </c>
      <c r="C19" s="48" t="s">
        <v>52</v>
      </c>
      <c r="D19" s="49" t="s">
        <v>46</v>
      </c>
      <c r="E19" s="50">
        <v>150</v>
      </c>
      <c r="F19" s="51">
        <v>50.2</v>
      </c>
      <c r="G19" s="51">
        <v>0.7</v>
      </c>
      <c r="H19" s="50">
        <v>0</v>
      </c>
      <c r="I19" s="77">
        <v>11.8</v>
      </c>
      <c r="J19" s="8"/>
      <c r="K19" s="53" t="s">
        <v>16</v>
      </c>
      <c r="L19" s="48" t="s">
        <v>52</v>
      </c>
      <c r="M19" s="49" t="s">
        <v>46</v>
      </c>
      <c r="N19" s="50">
        <v>200</v>
      </c>
      <c r="O19" s="51">
        <v>66.900000000000006</v>
      </c>
      <c r="P19" s="51">
        <v>1</v>
      </c>
      <c r="Q19" s="50">
        <v>0.1</v>
      </c>
      <c r="R19" s="77">
        <v>15.7</v>
      </c>
    </row>
    <row r="20" spans="1:18" ht="22.5" customHeight="1" thickBot="1" x14ac:dyDescent="0.3">
      <c r="A20" s="81" t="s">
        <v>38</v>
      </c>
      <c r="B20" s="82" t="s">
        <v>35</v>
      </c>
      <c r="C20" s="83"/>
      <c r="D20" s="83"/>
      <c r="E20" s="84">
        <v>500</v>
      </c>
      <c r="F20" s="84">
        <f>SUM(F16:F19)</f>
        <v>496.59999999999997</v>
      </c>
      <c r="G20" s="84">
        <f>SUM(G16:G19)</f>
        <v>20.2</v>
      </c>
      <c r="H20" s="119">
        <f>SUM(H16:H19)</f>
        <v>19.299999999999997</v>
      </c>
      <c r="I20" s="124">
        <f>SUM(I16:I19)</f>
        <v>60.399999999999991</v>
      </c>
      <c r="J20" s="125" t="s">
        <v>39</v>
      </c>
      <c r="K20" s="126" t="s">
        <v>40</v>
      </c>
      <c r="L20" s="123"/>
      <c r="M20" s="83"/>
      <c r="N20" s="122">
        <v>645</v>
      </c>
      <c r="O20" s="127">
        <f>SUM(O16:O19)</f>
        <v>628.4</v>
      </c>
      <c r="P20" s="127">
        <f>SUM(P16:P19)</f>
        <v>25.3</v>
      </c>
      <c r="Q20" s="127">
        <f>SUM(Q16:Q19)</f>
        <v>24.5</v>
      </c>
      <c r="R20" s="127">
        <f>SUM(R16:R19)</f>
        <v>76.8</v>
      </c>
    </row>
    <row r="21" spans="1:18" ht="31.5" customHeight="1" x14ac:dyDescent="0.25">
      <c r="A21" s="137" t="s">
        <v>19</v>
      </c>
      <c r="B21" s="69" t="s">
        <v>72</v>
      </c>
      <c r="C21" s="26" t="s">
        <v>57</v>
      </c>
      <c r="D21" s="27" t="s">
        <v>47</v>
      </c>
      <c r="E21" s="33">
        <v>60</v>
      </c>
      <c r="F21" s="28">
        <v>146.19999999999999</v>
      </c>
      <c r="G21" s="28">
        <v>9.5</v>
      </c>
      <c r="H21" s="28">
        <v>6.8</v>
      </c>
      <c r="I21" s="23">
        <v>7.6</v>
      </c>
      <c r="J21" s="139" t="s">
        <v>19</v>
      </c>
      <c r="K21" s="69" t="s">
        <v>72</v>
      </c>
      <c r="L21" s="26" t="s">
        <v>57</v>
      </c>
      <c r="M21" s="27" t="s">
        <v>47</v>
      </c>
      <c r="N21" s="33">
        <v>80</v>
      </c>
      <c r="O21" s="28">
        <v>195.3</v>
      </c>
      <c r="P21" s="28">
        <v>12.6</v>
      </c>
      <c r="Q21" s="28">
        <v>9</v>
      </c>
      <c r="R21" s="28">
        <v>10.1</v>
      </c>
    </row>
    <row r="22" spans="1:18" x14ac:dyDescent="0.25">
      <c r="A22" s="138"/>
      <c r="B22" s="13" t="s">
        <v>50</v>
      </c>
      <c r="C22" s="26" t="s">
        <v>51</v>
      </c>
      <c r="D22" s="27" t="s">
        <v>49</v>
      </c>
      <c r="E22" s="33">
        <v>30</v>
      </c>
      <c r="F22" s="28">
        <v>33.5</v>
      </c>
      <c r="G22" s="28">
        <v>0.4</v>
      </c>
      <c r="H22" s="44">
        <v>2.6</v>
      </c>
      <c r="I22" s="28">
        <v>2</v>
      </c>
      <c r="J22" s="139"/>
      <c r="K22" s="132" t="s">
        <v>50</v>
      </c>
      <c r="L22" s="20" t="s">
        <v>51</v>
      </c>
      <c r="M22" s="27" t="s">
        <v>49</v>
      </c>
      <c r="N22" s="33">
        <v>60</v>
      </c>
      <c r="O22" s="28">
        <v>67.099999999999994</v>
      </c>
      <c r="P22" s="28">
        <v>0.6</v>
      </c>
      <c r="Q22" s="44">
        <v>5.3</v>
      </c>
      <c r="R22" s="28">
        <v>4.0999999999999996</v>
      </c>
    </row>
    <row r="23" spans="1:18" x14ac:dyDescent="0.25">
      <c r="A23" s="43"/>
      <c r="B23" s="13"/>
      <c r="C23" s="26" t="s">
        <v>58</v>
      </c>
      <c r="D23" s="27" t="s">
        <v>48</v>
      </c>
      <c r="E23" s="33">
        <v>20</v>
      </c>
      <c r="F23" s="28">
        <v>93</v>
      </c>
      <c r="G23" s="130">
        <v>1.5</v>
      </c>
      <c r="H23" s="44">
        <v>3.7</v>
      </c>
      <c r="I23" s="28">
        <v>13.4</v>
      </c>
      <c r="J23" s="133"/>
      <c r="K23" s="132"/>
      <c r="L23" s="20" t="s">
        <v>58</v>
      </c>
      <c r="M23" s="27" t="s">
        <v>48</v>
      </c>
      <c r="N23" s="33">
        <v>25</v>
      </c>
      <c r="O23" s="28">
        <v>116.2</v>
      </c>
      <c r="P23" s="28">
        <v>1.87</v>
      </c>
      <c r="Q23" s="44">
        <v>4.2</v>
      </c>
      <c r="R23" s="30">
        <v>16.7</v>
      </c>
    </row>
    <row r="24" spans="1:18" ht="30.75" thickBot="1" x14ac:dyDescent="0.3">
      <c r="A24" s="42"/>
      <c r="B24" s="47" t="s">
        <v>73</v>
      </c>
      <c r="C24" s="20" t="s">
        <v>60</v>
      </c>
      <c r="D24" s="21" t="s">
        <v>61</v>
      </c>
      <c r="E24" s="22">
        <v>150</v>
      </c>
      <c r="F24" s="25">
        <v>19.600000000000001</v>
      </c>
      <c r="G24" s="23">
        <v>0.1</v>
      </c>
      <c r="H24" s="23">
        <v>0</v>
      </c>
      <c r="I24" s="116">
        <v>4.8</v>
      </c>
      <c r="J24" s="12"/>
      <c r="K24" s="47" t="s">
        <v>73</v>
      </c>
      <c r="L24" s="20" t="s">
        <v>62</v>
      </c>
      <c r="M24" s="21" t="s">
        <v>61</v>
      </c>
      <c r="N24" s="22">
        <v>200</v>
      </c>
      <c r="O24" s="131" t="s">
        <v>63</v>
      </c>
      <c r="P24" s="23">
        <v>0.2</v>
      </c>
      <c r="Q24" s="23">
        <v>0</v>
      </c>
      <c r="R24" s="116">
        <v>6.5</v>
      </c>
    </row>
    <row r="25" spans="1:18" ht="15.75" thickBot="1" x14ac:dyDescent="0.3">
      <c r="A25" s="105" t="s">
        <v>36</v>
      </c>
      <c r="B25" s="97"/>
      <c r="C25" s="72"/>
      <c r="D25" s="73"/>
      <c r="E25" s="79">
        <f>SUM(E21:E24)</f>
        <v>260</v>
      </c>
      <c r="F25" s="98">
        <f>SUM(F21:F24)</f>
        <v>292.3</v>
      </c>
      <c r="G25" s="79">
        <f>SUM(G21:G24)</f>
        <v>11.5</v>
      </c>
      <c r="H25" s="99">
        <f>SUM(H21:H24)</f>
        <v>13.100000000000001</v>
      </c>
      <c r="I25" s="80">
        <f>SUM(I21:I24)</f>
        <v>27.8</v>
      </c>
      <c r="J25" s="110" t="s">
        <v>41</v>
      </c>
      <c r="K25" s="103"/>
      <c r="L25" s="104"/>
      <c r="M25" s="73"/>
      <c r="N25" s="79">
        <f>SUM(N21:N24)</f>
        <v>365</v>
      </c>
      <c r="O25" s="98">
        <f>SUM(O21:O24)</f>
        <v>378.59999999999997</v>
      </c>
      <c r="P25" s="98">
        <f t="shared" ref="P25:R25" si="1">SUM(P21:P24)</f>
        <v>15.27</v>
      </c>
      <c r="Q25" s="98">
        <f t="shared" si="1"/>
        <v>18.5</v>
      </c>
      <c r="R25" s="98">
        <f t="shared" si="1"/>
        <v>37.4</v>
      </c>
    </row>
    <row r="26" spans="1:18" ht="15.75" thickBot="1" x14ac:dyDescent="0.3">
      <c r="A26" s="106"/>
      <c r="B26" s="93" t="s">
        <v>13</v>
      </c>
      <c r="C26" s="94"/>
      <c r="D26" s="95" t="s">
        <v>17</v>
      </c>
      <c r="E26" s="96">
        <v>40</v>
      </c>
      <c r="F26" s="96">
        <v>72.400000000000006</v>
      </c>
      <c r="G26" s="96">
        <v>2.64</v>
      </c>
      <c r="H26" s="96">
        <v>0.48</v>
      </c>
      <c r="I26" s="108">
        <v>13.38</v>
      </c>
      <c r="J26" s="111"/>
      <c r="K26" s="100" t="s">
        <v>13</v>
      </c>
      <c r="L26" s="101"/>
      <c r="M26" s="27" t="s">
        <v>17</v>
      </c>
      <c r="N26" s="102">
        <v>50</v>
      </c>
      <c r="O26" s="128">
        <v>90</v>
      </c>
      <c r="P26" s="102">
        <v>3.3</v>
      </c>
      <c r="Q26" s="102">
        <v>0.6</v>
      </c>
      <c r="R26" s="62">
        <v>17.100000000000001</v>
      </c>
    </row>
    <row r="27" spans="1:18" ht="15.75" thickBot="1" x14ac:dyDescent="0.3">
      <c r="A27" s="107"/>
      <c r="B27" s="85" t="s">
        <v>13</v>
      </c>
      <c r="C27" s="86"/>
      <c r="D27" s="87" t="s">
        <v>18</v>
      </c>
      <c r="E27" s="52">
        <v>60</v>
      </c>
      <c r="F27" s="50">
        <v>157.19999999999999</v>
      </c>
      <c r="G27" s="52">
        <v>5.39</v>
      </c>
      <c r="H27" s="50">
        <v>2.1</v>
      </c>
      <c r="I27" s="109">
        <v>34.9</v>
      </c>
      <c r="J27" s="107"/>
      <c r="K27" s="112" t="s">
        <v>13</v>
      </c>
      <c r="L27" s="55"/>
      <c r="M27" s="21" t="s">
        <v>18</v>
      </c>
      <c r="N27" s="23">
        <v>80</v>
      </c>
      <c r="O27" s="23">
        <v>209.6</v>
      </c>
      <c r="P27" s="23">
        <v>7.7</v>
      </c>
      <c r="Q27" s="114">
        <v>3</v>
      </c>
      <c r="R27" s="23">
        <v>49.8</v>
      </c>
    </row>
    <row r="28" spans="1:18" ht="15.75" thickBot="1" x14ac:dyDescent="0.3">
      <c r="A28" s="57" t="s">
        <v>34</v>
      </c>
      <c r="B28" s="89"/>
      <c r="C28" s="35"/>
      <c r="D28" s="36"/>
      <c r="E28" s="90"/>
      <c r="F28" s="120">
        <f>SUM(F14+F15+F20+F25+F26+F27)</f>
        <v>1377.2</v>
      </c>
      <c r="G28" s="91">
        <f>SUM(G14+G15+G20+G25+G26+G27)</f>
        <v>48.64</v>
      </c>
      <c r="H28" s="121">
        <f>SUM(H14+H15+H20+H25+H26+H27)</f>
        <v>49.58</v>
      </c>
      <c r="I28" s="92">
        <f>SUM(I14+I15+I20+I25+I26+I27)</f>
        <v>230.24</v>
      </c>
      <c r="J28" s="57" t="s">
        <v>34</v>
      </c>
      <c r="K28" s="61"/>
      <c r="L28" s="56"/>
      <c r="M28" s="39"/>
      <c r="N28" s="34"/>
      <c r="O28" s="129">
        <f>SUM(O14+O15+O20+O25+O26+O27)</f>
        <v>1742.2599999999998</v>
      </c>
      <c r="P28" s="129">
        <f>SUM(P14+P15+P20+P25+P26+P27)</f>
        <v>62.099999999999994</v>
      </c>
      <c r="Q28" s="129">
        <f>SUM(Q14+Q15+Q20+Q25+Q26+Q27)</f>
        <v>65.199999999999989</v>
      </c>
      <c r="R28" s="129">
        <f>SUM(R14+R15+R20+R25+R26+R27)</f>
        <v>240.5</v>
      </c>
    </row>
    <row r="29" spans="1:18" ht="48" customHeight="1" thickBot="1" x14ac:dyDescent="0.3">
      <c r="A29" s="9"/>
      <c r="B29" s="88"/>
      <c r="C29" s="38"/>
      <c r="D29" s="39" t="s">
        <v>76</v>
      </c>
      <c r="E29" s="40"/>
      <c r="F29" s="40"/>
      <c r="G29" s="40"/>
      <c r="H29" s="40"/>
      <c r="I29" s="40"/>
      <c r="J29" s="58"/>
      <c r="K29" s="60"/>
      <c r="L29" s="59"/>
      <c r="M29" s="36" t="s">
        <v>77</v>
      </c>
      <c r="N29" s="37"/>
      <c r="O29" s="37"/>
      <c r="P29" s="37"/>
      <c r="Q29" s="37"/>
      <c r="R29" s="37"/>
    </row>
    <row r="30" spans="1:18" x14ac:dyDescent="0.25">
      <c r="C30" s="41"/>
      <c r="D30" s="41"/>
      <c r="E30" s="41"/>
      <c r="F30" s="41"/>
      <c r="G30" s="41"/>
      <c r="H30" s="41"/>
      <c r="I30" s="41"/>
    </row>
  </sheetData>
  <mergeCells count="4">
    <mergeCell ref="B8:D8"/>
    <mergeCell ref="K8:M8"/>
    <mergeCell ref="A21:A22"/>
    <mergeCell ref="J21:J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2025-03-19T08:43:21Z</dcterms:modified>
</cp:coreProperties>
</file>